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共有\本部共有\教育事業部\事業企画課\事業係\59少年の主張\R7\250107委託要綱の作成、起案\"/>
    </mc:Choice>
  </mc:AlternateContent>
  <xr:revisionPtr revIDLastSave="0" documentId="13_ncr:1_{30FFDC4B-718B-4FDD-8CEC-30793AF6D9B5}" xr6:coauthVersionLast="47" xr6:coauthVersionMax="47" xr10:uidLastSave="{00000000-0000-0000-0000-000000000000}"/>
  <bookViews>
    <workbookView xWindow="945" yWindow="-120" windowWidth="27975" windowHeight="16440" xr2:uid="{00000000-000D-0000-FFFF-FFFF00000000}"/>
  </bookViews>
  <sheets>
    <sheet name="様式7" sheetId="10" r:id="rId1"/>
    <sheet name="様式8" sheetId="13" r:id="rId2"/>
    <sheet name="別紙４－２" sheetId="5" state="hidden" r:id="rId3"/>
  </sheets>
  <definedNames>
    <definedName name="_xlnm.Print_Area" localSheetId="0">様式7!$A$1:$E$28</definedName>
    <definedName name="_xlnm.Print_Area" localSheetId="1">様式8!$A$1:$N$37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3" l="1"/>
  <c r="M9" i="13"/>
  <c r="M35" i="13"/>
  <c r="C31" i="13" s="1"/>
  <c r="M34" i="13"/>
  <c r="M33" i="13"/>
  <c r="M32" i="13"/>
  <c r="M31" i="13"/>
  <c r="M30" i="13"/>
  <c r="M29" i="13"/>
  <c r="M28" i="13"/>
  <c r="C28" i="13" s="1"/>
  <c r="M27" i="13"/>
  <c r="M26" i="13"/>
  <c r="M25" i="13"/>
  <c r="M24" i="13"/>
  <c r="M23" i="13"/>
  <c r="M22" i="13"/>
  <c r="M21" i="13"/>
  <c r="M20" i="13"/>
  <c r="C20" i="13"/>
  <c r="M19" i="13"/>
  <c r="M18" i="13"/>
  <c r="M17" i="13"/>
  <c r="M16" i="13"/>
  <c r="C16" i="13" s="1"/>
  <c r="M15" i="13"/>
  <c r="M14" i="13"/>
  <c r="M13" i="13"/>
  <c r="C13" i="13" s="1"/>
  <c r="M12" i="13"/>
  <c r="M11" i="13"/>
  <c r="M10" i="13"/>
  <c r="C10" i="13"/>
  <c r="C7" i="13"/>
  <c r="M7" i="13"/>
  <c r="C24" i="13" l="1"/>
  <c r="C36" i="13"/>
</calcChain>
</file>

<file path=xl/sharedStrings.xml><?xml version="1.0" encoding="utf-8"?>
<sst xmlns="http://schemas.openxmlformats.org/spreadsheetml/2006/main" count="186" uniqueCount="141">
  <si>
    <t>備考</t>
    <rPh sb="0" eb="2">
      <t>ビコウ</t>
    </rPh>
    <phoneticPr fontId="2"/>
  </si>
  <si>
    <t>３．広報用チラシ作成印刷発送</t>
    <rPh sb="2" eb="5">
      <t>コウホウヨウ</t>
    </rPh>
    <rPh sb="8" eb="10">
      <t>サクセイ</t>
    </rPh>
    <rPh sb="10" eb="12">
      <t>インサツ</t>
    </rPh>
    <rPh sb="12" eb="14">
      <t>ハッソウ</t>
    </rPh>
    <phoneticPr fontId="2"/>
  </si>
  <si>
    <t>事業名：</t>
    <rPh sb="0" eb="2">
      <t>ジギョウ</t>
    </rPh>
    <rPh sb="2" eb="3">
      <t>メイ</t>
    </rPh>
    <phoneticPr fontId="2"/>
  </si>
  <si>
    <t>プログラム（作業）名：</t>
    <rPh sb="6" eb="8">
      <t>サギョウ</t>
    </rPh>
    <rPh sb="9" eb="10">
      <t>メイ</t>
    </rPh>
    <phoneticPr fontId="2"/>
  </si>
  <si>
    <t>１．事業実施工程名</t>
    <rPh sb="2" eb="4">
      <t>ジギョウ</t>
    </rPh>
    <rPh sb="4" eb="6">
      <t>ジッシ</t>
    </rPh>
    <rPh sb="6" eb="8">
      <t>コウテイ</t>
    </rPh>
    <rPh sb="8" eb="9">
      <t>メイ</t>
    </rPh>
    <phoneticPr fontId="2"/>
  </si>
  <si>
    <t>受託希望者（名称）</t>
    <rPh sb="0" eb="2">
      <t>ジュタク</t>
    </rPh>
    <rPh sb="2" eb="5">
      <t>キボウシャ</t>
    </rPh>
    <rPh sb="6" eb="8">
      <t>メイショウ</t>
    </rPh>
    <phoneticPr fontId="2"/>
  </si>
  <si>
    <t>２．実施予定日</t>
    <rPh sb="2" eb="4">
      <t>ジッシ</t>
    </rPh>
    <rPh sb="4" eb="7">
      <t>ヨテイビ</t>
    </rPh>
    <phoneticPr fontId="2"/>
  </si>
  <si>
    <t>３．実施会場</t>
    <rPh sb="2" eb="4">
      <t>ジッシ</t>
    </rPh>
    <rPh sb="4" eb="6">
      <t>カイジョウ</t>
    </rPh>
    <phoneticPr fontId="2"/>
  </si>
  <si>
    <t>５．実施目的</t>
    <rPh sb="2" eb="4">
      <t>ジッシ</t>
    </rPh>
    <rPh sb="4" eb="6">
      <t>モクテキ</t>
    </rPh>
    <phoneticPr fontId="2"/>
  </si>
  <si>
    <t>実施目的</t>
    <rPh sb="0" eb="2">
      <t>ジッシ</t>
    </rPh>
    <rPh sb="2" eb="4">
      <t>モクテキ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</si>
  <si>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</si>
  <si>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</si>
  <si>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一般管理費</t>
    <rPh sb="0" eb="2">
      <t>イッパン</t>
    </rPh>
    <rPh sb="2" eb="5">
      <t>カンリヒ</t>
    </rPh>
    <phoneticPr fontId="2"/>
  </si>
  <si>
    <t>単価は社内規定（別紙a）による</t>
    <rPh sb="0" eb="2">
      <t>タンカ</t>
    </rPh>
    <rPh sb="3" eb="5">
      <t>シャナイ</t>
    </rPh>
    <rPh sb="5" eb="7">
      <t>キテイ</t>
    </rPh>
    <rPh sb="8" eb="10">
      <t>ベッシ</t>
    </rPh>
    <phoneticPr fontId="2"/>
  </si>
  <si>
    <t>消耗品費、一般管理費を除く全体経費における当該作業に係る主たる経費（人件費、交通費）分の按分率を全体の消耗品費に乗じて算定した。</t>
    <rPh sb="0" eb="2">
      <t>ショウモウ</t>
    </rPh>
    <rPh sb="2" eb="3">
      <t>ヒン</t>
    </rPh>
    <rPh sb="3" eb="4">
      <t>ヒ</t>
    </rPh>
    <rPh sb="5" eb="7">
      <t>イッパン</t>
    </rPh>
    <rPh sb="7" eb="9">
      <t>カンリ</t>
    </rPh>
    <rPh sb="9" eb="10">
      <t>ヒ</t>
    </rPh>
    <rPh sb="11" eb="12">
      <t>ノゾ</t>
    </rPh>
    <rPh sb="13" eb="15">
      <t>ゼンタイ</t>
    </rPh>
    <rPh sb="15" eb="17">
      <t>ケイヒ</t>
    </rPh>
    <rPh sb="21" eb="23">
      <t>トウガイ</t>
    </rPh>
    <rPh sb="23" eb="25">
      <t>サギョウ</t>
    </rPh>
    <rPh sb="26" eb="27">
      <t>カカ</t>
    </rPh>
    <rPh sb="28" eb="29">
      <t>シュ</t>
    </rPh>
    <rPh sb="31" eb="33">
      <t>ケイヒ</t>
    </rPh>
    <rPh sb="34" eb="37">
      <t>ジンケンヒ</t>
    </rPh>
    <rPh sb="38" eb="40">
      <t>コウツウ</t>
    </rPh>
    <rPh sb="40" eb="41">
      <t>ヒ</t>
    </rPh>
    <rPh sb="42" eb="43">
      <t>ブン</t>
    </rPh>
    <rPh sb="44" eb="46">
      <t>アンブン</t>
    </rPh>
    <rPh sb="46" eb="47">
      <t>リツ</t>
    </rPh>
    <rPh sb="48" eb="50">
      <t>ゼンタイ</t>
    </rPh>
    <rPh sb="51" eb="53">
      <t>ショウモウ</t>
    </rPh>
    <rPh sb="53" eb="54">
      <t>ヒン</t>
    </rPh>
    <rPh sb="54" eb="55">
      <t>ヒ</t>
    </rPh>
    <rPh sb="56" eb="57">
      <t>ジョウ</t>
    </rPh>
    <rPh sb="59" eb="61">
      <t>サンテイ</t>
    </rPh>
    <phoneticPr fontId="2"/>
  </si>
  <si>
    <t>経費合計</t>
    <rPh sb="0" eb="2">
      <t>ケイヒ</t>
    </rPh>
    <rPh sb="2" eb="4">
      <t>ゴウケイ</t>
    </rPh>
    <phoneticPr fontId="2"/>
  </si>
  <si>
    <t>費用科目</t>
    <rPh sb="0" eb="2">
      <t>ヒヨウ</t>
    </rPh>
    <rPh sb="2" eb="4">
      <t>カモク</t>
    </rPh>
    <phoneticPr fontId="2"/>
  </si>
  <si>
    <t>金額</t>
    <rPh sb="0" eb="2">
      <t>キンガク</t>
    </rPh>
    <phoneticPr fontId="2"/>
  </si>
  <si>
    <t>配付物品及び数量</t>
    <rPh sb="0" eb="2">
      <t>ハイフ</t>
    </rPh>
    <rPh sb="2" eb="4">
      <t>ブッピン</t>
    </rPh>
    <rPh sb="4" eb="5">
      <t>オヨ</t>
    </rPh>
    <rPh sb="6" eb="8">
      <t>スウリョウ</t>
    </rPh>
    <phoneticPr fontId="2"/>
  </si>
  <si>
    <t>○○フォーラム</t>
    <phoneticPr fontId="2"/>
  </si>
  <si>
    <t>広報用チラシ原稿作成（①②③）及び印刷発注・納品・発送（③④）</t>
    <rPh sb="0" eb="3">
      <t>コウホウヨウ</t>
    </rPh>
    <rPh sb="6" eb="8">
      <t>ゲンコウ</t>
    </rPh>
    <rPh sb="8" eb="10">
      <t>サクセイ</t>
    </rPh>
    <rPh sb="15" eb="16">
      <t>オヨ</t>
    </rPh>
    <rPh sb="17" eb="19">
      <t>インサツ</t>
    </rPh>
    <rPh sb="19" eb="21">
      <t>ハッチュウ</t>
    </rPh>
    <rPh sb="22" eb="24">
      <t>ノウヒン</t>
    </rPh>
    <rPh sb="25" eb="27">
      <t>ハッソウ</t>
    </rPh>
    <phoneticPr fontId="2"/>
  </si>
  <si>
    <t>広報用チラシ原稿作成（①②③）：５月３回（詳細未定）
　　　　　　　　印刷発注（③）：５月中（原稿確定後）
　　　　　　　　納品発送（④）：６月（詳細未定）</t>
    <rPh sb="0" eb="3">
      <t>コウホウヨウ</t>
    </rPh>
    <rPh sb="6" eb="8">
      <t>ゲンコウ</t>
    </rPh>
    <rPh sb="8" eb="10">
      <t>サクセイ</t>
    </rPh>
    <rPh sb="17" eb="18">
      <t>ガツ</t>
    </rPh>
    <rPh sb="19" eb="20">
      <t>カイ</t>
    </rPh>
    <rPh sb="21" eb="23">
      <t>ショウサイ</t>
    </rPh>
    <rPh sb="23" eb="25">
      <t>ミテイ</t>
    </rPh>
    <rPh sb="35" eb="37">
      <t>インサツ</t>
    </rPh>
    <rPh sb="37" eb="39">
      <t>ハッチュウ</t>
    </rPh>
    <rPh sb="44" eb="45">
      <t>ガツ</t>
    </rPh>
    <rPh sb="45" eb="46">
      <t>チュウ</t>
    </rPh>
    <rPh sb="47" eb="49">
      <t>ゲンコウ</t>
    </rPh>
    <rPh sb="49" eb="51">
      <t>カクテイ</t>
    </rPh>
    <rPh sb="51" eb="52">
      <t>ゴ</t>
    </rPh>
    <rPh sb="62" eb="64">
      <t>ノウヒン</t>
    </rPh>
    <rPh sb="64" eb="66">
      <t>ハッソウ</t>
    </rPh>
    <rPh sb="71" eb="72">
      <t>ガツ</t>
    </rPh>
    <rPh sb="73" eb="75">
      <t>ショウサイ</t>
    </rPh>
    <rPh sb="75" eb="77">
      <t>ミテイ</t>
    </rPh>
    <phoneticPr fontId="2"/>
  </si>
  <si>
    <t>国立青少年教育振興機構子どもゆめ基金部管理･普及課他</t>
    <rPh sb="0" eb="2">
      <t>コクリツ</t>
    </rPh>
    <rPh sb="2" eb="5">
      <t>セイショウネン</t>
    </rPh>
    <rPh sb="5" eb="7">
      <t>キョウイク</t>
    </rPh>
    <rPh sb="7" eb="9">
      <t>シンコウ</t>
    </rPh>
    <rPh sb="9" eb="11">
      <t>キコウ</t>
    </rPh>
    <rPh sb="11" eb="12">
      <t>コ</t>
    </rPh>
    <rPh sb="16" eb="18">
      <t>キキン</t>
    </rPh>
    <rPh sb="18" eb="19">
      <t>ブ</t>
    </rPh>
    <rPh sb="19" eb="21">
      <t>カンリ</t>
    </rPh>
    <rPh sb="22" eb="24">
      <t>フキュウ</t>
    </rPh>
    <rPh sb="24" eb="25">
      <t>カ</t>
    </rPh>
    <rPh sb="25" eb="26">
      <t>ホカ</t>
    </rPh>
    <phoneticPr fontId="2"/>
  </si>
  <si>
    <t>１人/日×１０日</t>
    <rPh sb="1" eb="2">
      <t>ニン</t>
    </rPh>
    <rPh sb="3" eb="4">
      <t>ニチ</t>
    </rPh>
    <rPh sb="7" eb="8">
      <t>ニチ</t>
    </rPh>
    <phoneticPr fontId="2"/>
  </si>
  <si>
    <t>①広報用チラシ（初稿）の作成及び校正（初校）</t>
    <rPh sb="1" eb="4">
      <t>コウホウヨウ</t>
    </rPh>
    <rPh sb="8" eb="10">
      <t>ショコウ</t>
    </rPh>
    <rPh sb="12" eb="14">
      <t>サクセイ</t>
    </rPh>
    <rPh sb="14" eb="15">
      <t>オヨ</t>
    </rPh>
    <rPh sb="16" eb="18">
      <t>コウセイ</t>
    </rPh>
    <rPh sb="19" eb="21">
      <t>ショコウ</t>
    </rPh>
    <phoneticPr fontId="2"/>
  </si>
  <si>
    <t>メールによる送信</t>
    <rPh sb="6" eb="8">
      <t>ソウシン</t>
    </rPh>
    <phoneticPr fontId="2"/>
  </si>
  <si>
    <t>②広報用チラシ（２稿）の作成及び校正（２校）</t>
    <rPh sb="1" eb="4">
      <t>コウホウヨウ</t>
    </rPh>
    <rPh sb="9" eb="10">
      <t>コウ</t>
    </rPh>
    <rPh sb="12" eb="14">
      <t>サクセイ</t>
    </rPh>
    <rPh sb="14" eb="15">
      <t>オヨ</t>
    </rPh>
    <rPh sb="16" eb="18">
      <t>コウセイ</t>
    </rPh>
    <rPh sb="20" eb="21">
      <t>コウ</t>
    </rPh>
    <phoneticPr fontId="2"/>
  </si>
  <si>
    <t>③広報用チラシ原稿確定、印刷発注</t>
    <rPh sb="1" eb="4">
      <t>コウホウヨウ</t>
    </rPh>
    <rPh sb="7" eb="9">
      <t>ゲンコウ</t>
    </rPh>
    <rPh sb="9" eb="11">
      <t>カクテイ</t>
    </rPh>
    <rPh sb="12" eb="14">
      <t>インサツ</t>
    </rPh>
    <rPh sb="14" eb="16">
      <t>ハッチュウ</t>
    </rPh>
    <phoneticPr fontId="2"/>
  </si>
  <si>
    <t>広報用チラシ(案）（ＰＤＦファイル）</t>
    <rPh sb="0" eb="3">
      <t>コウホウヨウ</t>
    </rPh>
    <rPh sb="7" eb="8">
      <t>アン</t>
    </rPh>
    <phoneticPr fontId="2"/>
  </si>
  <si>
    <t>広報用チラシ確定原稿（ＰＤＦファイル）</t>
    <rPh sb="0" eb="3">
      <t>コウホウヨウ</t>
    </rPh>
    <rPh sb="6" eb="8">
      <t>カクテイ</t>
    </rPh>
    <rPh sb="8" eb="10">
      <t>ゲンコウ</t>
    </rPh>
    <phoneticPr fontId="2"/>
  </si>
  <si>
    <t>④広報用チラシの納品発送</t>
    <rPh sb="1" eb="4">
      <t>コウホウヨウ</t>
    </rPh>
    <rPh sb="8" eb="10">
      <t>ノウヒン</t>
    </rPh>
    <rPh sb="10" eb="12">
      <t>ハッソウ</t>
    </rPh>
    <phoneticPr fontId="2"/>
  </si>
  <si>
    <t>広報用チラシ(Ａ４、１枚）×10,000枚（発送部数）</t>
    <rPh sb="0" eb="3">
      <t>コウホウヨウ</t>
    </rPh>
    <rPh sb="11" eb="12">
      <t>マイ</t>
    </rPh>
    <rPh sb="20" eb="21">
      <t>マイ</t>
    </rPh>
    <rPh sb="22" eb="24">
      <t>ハッソウ</t>
    </rPh>
    <rPh sb="24" eb="26">
      <t>ブスウ</t>
    </rPh>
    <phoneticPr fontId="2"/>
  </si>
  <si>
    <t>印刷業者より直接発送</t>
    <rPh sb="0" eb="2">
      <t>インサツ</t>
    </rPh>
    <rPh sb="2" eb="4">
      <t>ギョウシャ</t>
    </rPh>
    <rPh sb="6" eb="8">
      <t>チョクセツ</t>
    </rPh>
    <rPh sb="8" eb="10">
      <t>ハッソウ</t>
    </rPh>
    <phoneticPr fontId="2"/>
  </si>
  <si>
    <t>2,000円/時間・人×8時間/日×10日×1人＝160,000円</t>
    <rPh sb="5" eb="6">
      <t>エン</t>
    </rPh>
    <rPh sb="7" eb="9">
      <t>ジカン</t>
    </rPh>
    <rPh sb="10" eb="11">
      <t>ニン</t>
    </rPh>
    <rPh sb="13" eb="15">
      <t>ジカン</t>
    </rPh>
    <rPh sb="16" eb="17">
      <t>ニチ</t>
    </rPh>
    <rPh sb="20" eb="21">
      <t>ニチ</t>
    </rPh>
    <rPh sb="23" eb="24">
      <t>ニン</t>
    </rPh>
    <rPh sb="32" eb="33">
      <t>エン</t>
    </rPh>
    <phoneticPr fontId="2"/>
  </si>
  <si>
    <t>印刷発送費</t>
    <rPh sb="0" eb="2">
      <t>インサツ</t>
    </rPh>
    <rPh sb="2" eb="4">
      <t>ハッソウ</t>
    </rPh>
    <rPh sb="4" eb="5">
      <t>ヒ</t>
    </rPh>
    <phoneticPr fontId="2"/>
  </si>
  <si>
    <t>300,000円</t>
    <rPh sb="7" eb="8">
      <t>エン</t>
    </rPh>
    <phoneticPr fontId="2"/>
  </si>
  <si>
    <t>5,000円</t>
    <rPh sb="1" eb="6">
      <t>０００エン</t>
    </rPh>
    <phoneticPr fontId="2"/>
  </si>
  <si>
    <t>（160,000円（人件費）＋300,000円（印刷発送費）＋5,000円（消耗品費））×10％（仕様書による）＝46,500円</t>
    <rPh sb="8" eb="9">
      <t>エン</t>
    </rPh>
    <rPh sb="10" eb="13">
      <t>ジンケンヒ</t>
    </rPh>
    <rPh sb="22" eb="23">
      <t>エン</t>
    </rPh>
    <rPh sb="24" eb="26">
      <t>インサツ</t>
    </rPh>
    <rPh sb="26" eb="28">
      <t>ハッソウ</t>
    </rPh>
    <rPh sb="28" eb="29">
      <t>ヒ</t>
    </rPh>
    <rPh sb="36" eb="37">
      <t>エン</t>
    </rPh>
    <rPh sb="38" eb="40">
      <t>ショウモウ</t>
    </rPh>
    <rPh sb="40" eb="41">
      <t>ヒン</t>
    </rPh>
    <rPh sb="41" eb="42">
      <t>ヒ</t>
    </rPh>
    <rPh sb="49" eb="51">
      <t>シヨウ</t>
    </rPh>
    <rPh sb="51" eb="52">
      <t>ショ</t>
    </rPh>
    <rPh sb="63" eb="64">
      <t>エン</t>
    </rPh>
    <phoneticPr fontId="2"/>
  </si>
  <si>
    <t>511,500円</t>
    <rPh sb="7" eb="8">
      <t>エン</t>
    </rPh>
    <phoneticPr fontId="2"/>
  </si>
  <si>
    <t>業者の見積（別紙b）による</t>
    <rPh sb="0" eb="2">
      <t>ギョウシャ</t>
    </rPh>
    <rPh sb="3" eb="5">
      <t>ミツ</t>
    </rPh>
    <phoneticPr fontId="2"/>
  </si>
  <si>
    <t>４．参加者等</t>
    <rPh sb="2" eb="4">
      <t>サンカ</t>
    </rPh>
    <rPh sb="4" eb="5">
      <t>シャ</t>
    </rPh>
    <rPh sb="5" eb="6">
      <t>トウ</t>
    </rPh>
    <phoneticPr fontId="2"/>
  </si>
  <si>
    <t>６．調達機器・備品・消耗品及び役務</t>
    <rPh sb="2" eb="4">
      <t>チョウタツ</t>
    </rPh>
    <rPh sb="4" eb="6">
      <t>キキ</t>
    </rPh>
    <rPh sb="7" eb="9">
      <t>ビヒン</t>
    </rPh>
    <rPh sb="10" eb="12">
      <t>ショウモウ</t>
    </rPh>
    <rPh sb="12" eb="13">
      <t>ヒン</t>
    </rPh>
    <rPh sb="13" eb="14">
      <t>オヨ</t>
    </rPh>
    <rPh sb="15" eb="17">
      <t>エキム</t>
    </rPh>
    <phoneticPr fontId="2"/>
  </si>
  <si>
    <t>調達品等名称</t>
    <rPh sb="0" eb="2">
      <t>チョウタツ</t>
    </rPh>
    <rPh sb="2" eb="3">
      <t>ヒン</t>
    </rPh>
    <rPh sb="3" eb="4">
      <t>トウ</t>
    </rPh>
    <rPh sb="4" eb="6">
      <t>メイショウ</t>
    </rPh>
    <phoneticPr fontId="2"/>
  </si>
  <si>
    <t>調達方法・調達先・調達価格等</t>
    <rPh sb="0" eb="2">
      <t>チョウタツ</t>
    </rPh>
    <rPh sb="2" eb="4">
      <t>ホウホウ</t>
    </rPh>
    <rPh sb="5" eb="8">
      <t>チョウタツサキ</t>
    </rPh>
    <rPh sb="9" eb="11">
      <t>チョウタツ</t>
    </rPh>
    <rPh sb="11" eb="13">
      <t>カカク</t>
    </rPh>
    <rPh sb="13" eb="14">
      <t>トウ</t>
    </rPh>
    <phoneticPr fontId="2"/>
  </si>
  <si>
    <t>その他消耗費</t>
    <rPh sb="2" eb="3">
      <t>タ</t>
    </rPh>
    <rPh sb="3" eb="5">
      <t>ショウモウ</t>
    </rPh>
    <rPh sb="5" eb="6">
      <t>ヒ</t>
    </rPh>
    <phoneticPr fontId="2"/>
  </si>
  <si>
    <t>消耗品費、一般管理費を除く全体経費における当該作業に係る主たる経費（人件費、交通費、コピー用紙代）分の按分率を全体の消耗品費に乗じて算定した。</t>
    <rPh sb="0" eb="2">
      <t>ショウモウ</t>
    </rPh>
    <rPh sb="2" eb="3">
      <t>ヒン</t>
    </rPh>
    <rPh sb="3" eb="4">
      <t>ヒ</t>
    </rPh>
    <rPh sb="5" eb="7">
      <t>イッパン</t>
    </rPh>
    <rPh sb="7" eb="9">
      <t>カンリ</t>
    </rPh>
    <rPh sb="9" eb="10">
      <t>ヒ</t>
    </rPh>
    <rPh sb="11" eb="12">
      <t>ノゾ</t>
    </rPh>
    <rPh sb="13" eb="15">
      <t>ゼンタイ</t>
    </rPh>
    <rPh sb="15" eb="17">
      <t>ケイヒ</t>
    </rPh>
    <rPh sb="21" eb="23">
      <t>トウガイ</t>
    </rPh>
    <rPh sb="23" eb="25">
      <t>サギョウ</t>
    </rPh>
    <rPh sb="26" eb="27">
      <t>カカ</t>
    </rPh>
    <rPh sb="28" eb="29">
      <t>シュ</t>
    </rPh>
    <rPh sb="31" eb="33">
      <t>ケイヒ</t>
    </rPh>
    <rPh sb="34" eb="37">
      <t>ジンケンヒ</t>
    </rPh>
    <rPh sb="38" eb="40">
      <t>コウツウ</t>
    </rPh>
    <rPh sb="40" eb="41">
      <t>ヒ</t>
    </rPh>
    <rPh sb="45" eb="47">
      <t>ヨウシ</t>
    </rPh>
    <rPh sb="47" eb="48">
      <t>ダイ</t>
    </rPh>
    <rPh sb="49" eb="50">
      <t>ブン</t>
    </rPh>
    <rPh sb="51" eb="53">
      <t>アンブン</t>
    </rPh>
    <rPh sb="53" eb="54">
      <t>リツ</t>
    </rPh>
    <rPh sb="55" eb="57">
      <t>ゼンタイ</t>
    </rPh>
    <rPh sb="58" eb="60">
      <t>ショウモウ</t>
    </rPh>
    <rPh sb="60" eb="61">
      <t>ヒン</t>
    </rPh>
    <rPh sb="61" eb="62">
      <t>ヒ</t>
    </rPh>
    <rPh sb="63" eb="64">
      <t>ジョウ</t>
    </rPh>
    <rPh sb="66" eb="68">
      <t>サンテイ</t>
    </rPh>
    <phoneticPr fontId="2"/>
  </si>
  <si>
    <t>７．経費</t>
    <rPh sb="2" eb="4">
      <t>ケイヒ</t>
    </rPh>
    <phoneticPr fontId="2"/>
  </si>
  <si>
    <t>調達方法：購入
調達先：○○印刷
調達価格：300,000円(別紙b参照）</t>
    <rPh sb="0" eb="2">
      <t>チョウタツ</t>
    </rPh>
    <rPh sb="2" eb="4">
      <t>ホウホウ</t>
    </rPh>
    <rPh sb="5" eb="7">
      <t>コウニュウ</t>
    </rPh>
    <rPh sb="8" eb="10">
      <t>チョウタツ</t>
    </rPh>
    <rPh sb="10" eb="11">
      <t>サキ</t>
    </rPh>
    <rPh sb="14" eb="16">
      <t>インサツ</t>
    </rPh>
    <rPh sb="17" eb="19">
      <t>チョウタツ</t>
    </rPh>
    <rPh sb="19" eb="21">
      <t>カカク</t>
    </rPh>
    <rPh sb="29" eb="30">
      <t>エン</t>
    </rPh>
    <rPh sb="31" eb="33">
      <t>ベッシ</t>
    </rPh>
    <rPh sb="34" eb="36">
      <t>サンショウ</t>
    </rPh>
    <phoneticPr fontId="2"/>
  </si>
  <si>
    <t>調達方法：購入
調達先：○○商店
調達価格：5,000円</t>
    <rPh sb="0" eb="2">
      <t>チョウタツ</t>
    </rPh>
    <rPh sb="2" eb="4">
      <t>ホウホウ</t>
    </rPh>
    <rPh sb="5" eb="7">
      <t>コウニュウ</t>
    </rPh>
    <rPh sb="8" eb="10">
      <t>チョウタツ</t>
    </rPh>
    <rPh sb="10" eb="11">
      <t>サキ</t>
    </rPh>
    <rPh sb="14" eb="16">
      <t>ショウテン</t>
    </rPh>
    <rPh sb="17" eb="19">
      <t>チョウタツ</t>
    </rPh>
    <rPh sb="19" eb="21">
      <t>カカク</t>
    </rPh>
    <rPh sb="27" eb="28">
      <t>エン</t>
    </rPh>
    <phoneticPr fontId="2"/>
  </si>
  <si>
    <t>調達方法：貸与
調達先：国立青少年教育振興機構
調達価格：無償</t>
    <rPh sb="0" eb="2">
      <t>チョウタツ</t>
    </rPh>
    <rPh sb="2" eb="4">
      <t>ホウホウ</t>
    </rPh>
    <rPh sb="5" eb="7">
      <t>タイヨ</t>
    </rPh>
    <rPh sb="8" eb="11">
      <t>チョウタツサキ</t>
    </rPh>
    <rPh sb="12" eb="14">
      <t>コクリツ</t>
    </rPh>
    <rPh sb="14" eb="17">
      <t>セイショウネン</t>
    </rPh>
    <rPh sb="17" eb="19">
      <t>キョウイク</t>
    </rPh>
    <rPh sb="19" eb="21">
      <t>シンコウ</t>
    </rPh>
    <rPh sb="21" eb="23">
      <t>キコウ</t>
    </rPh>
    <rPh sb="24" eb="26">
      <t>チョウタツ</t>
    </rPh>
    <rPh sb="26" eb="28">
      <t>カカク</t>
    </rPh>
    <rPh sb="29" eb="31">
      <t>ムショウ</t>
    </rPh>
    <phoneticPr fontId="2"/>
  </si>
  <si>
    <t>広報用チラシの印刷発送（10,000部）</t>
    <rPh sb="0" eb="3">
      <t>コウホウヨウ</t>
    </rPh>
    <rPh sb="7" eb="9">
      <t>インサツ</t>
    </rPh>
    <rPh sb="9" eb="11">
      <t>ハッソウ</t>
    </rPh>
    <rPh sb="18" eb="19">
      <t>ブ</t>
    </rPh>
    <phoneticPr fontId="2"/>
  </si>
  <si>
    <t>広報用チラシ原稿作成用ＰＣ（2台）</t>
    <rPh sb="0" eb="3">
      <t>コウホウヨウ</t>
    </rPh>
    <rPh sb="6" eb="8">
      <t>ゲンコウ</t>
    </rPh>
    <rPh sb="8" eb="10">
      <t>サクセイ</t>
    </rPh>
    <rPh sb="10" eb="11">
      <t>ヨウ</t>
    </rPh>
    <rPh sb="15" eb="16">
      <t>ダイ</t>
    </rPh>
    <phoneticPr fontId="2"/>
  </si>
  <si>
    <t>＜記入例＞</t>
    <rPh sb="1" eb="3">
      <t>キニュウ</t>
    </rPh>
    <rPh sb="3" eb="4">
      <t>レイ</t>
    </rPh>
    <phoneticPr fontId="2"/>
  </si>
  <si>
    <t>＜具体的な実施計画＞</t>
    <rPh sb="1" eb="4">
      <t>グタイテキ</t>
    </rPh>
    <rPh sb="5" eb="7">
      <t>ジッシ</t>
    </rPh>
    <rPh sb="7" eb="9">
      <t>ケイカク</t>
    </rPh>
    <phoneticPr fontId="2"/>
  </si>
  <si>
    <t>（別紙　４－２）</t>
    <rPh sb="1" eb="3">
      <t>ベッシ</t>
    </rPh>
    <phoneticPr fontId="2"/>
  </si>
  <si>
    <t>団体名</t>
    <rPh sb="0" eb="2">
      <t>ダンタイ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</si>
  <si>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</si>
  <si>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記</t>
    <rPh sb="0" eb="1">
      <t>キ</t>
    </rPh>
    <phoneticPr fontId="2"/>
  </si>
  <si>
    <t>大会実施日</t>
    <rPh sb="0" eb="2">
      <t>タイカイ</t>
    </rPh>
    <rPh sb="2" eb="5">
      <t>ジッシビ</t>
    </rPh>
    <phoneticPr fontId="2"/>
  </si>
  <si>
    <t>業務名</t>
    <rPh sb="0" eb="2">
      <t>ギョウム</t>
    </rPh>
    <rPh sb="2" eb="3">
      <t>メイ</t>
    </rPh>
    <phoneticPr fontId="2"/>
  </si>
  <si>
    <t>業務着手日</t>
    <rPh sb="0" eb="2">
      <t>ギョウム</t>
    </rPh>
    <rPh sb="2" eb="4">
      <t>チャクシュ</t>
    </rPh>
    <rPh sb="4" eb="5">
      <t>ビ</t>
    </rPh>
    <phoneticPr fontId="2"/>
  </si>
  <si>
    <t>業務完了日</t>
    <rPh sb="0" eb="2">
      <t>ギョウム</t>
    </rPh>
    <rPh sb="2" eb="5">
      <t>カンリョウビ</t>
    </rPh>
    <phoneticPr fontId="2"/>
  </si>
  <si>
    <t>独立行政法人国立青少年教育振興機構　理事長　殿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rPh sb="18" eb="21">
      <t>リジチョウ</t>
    </rPh>
    <rPh sb="22" eb="23">
      <t>ドノ</t>
    </rPh>
    <phoneticPr fontId="2"/>
  </si>
  <si>
    <t>都道府県民会議名</t>
    <rPh sb="0" eb="4">
      <t>トドウフケン</t>
    </rPh>
    <rPh sb="4" eb="5">
      <t>ミン</t>
    </rPh>
    <rPh sb="5" eb="7">
      <t>カイギ</t>
    </rPh>
    <rPh sb="7" eb="8">
      <t>メイ</t>
    </rPh>
    <phoneticPr fontId="2"/>
  </si>
  <si>
    <t>経費項目</t>
    <rPh sb="0" eb="2">
      <t>ケイヒ</t>
    </rPh>
    <rPh sb="2" eb="4">
      <t>コウモク</t>
    </rPh>
    <phoneticPr fontId="2"/>
  </si>
  <si>
    <t>支出見込額</t>
    <rPh sb="0" eb="2">
      <t>シシュツ</t>
    </rPh>
    <rPh sb="2" eb="5">
      <t>ミコミガク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</si>
  <si>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</si>
  <si>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</si>
  <si>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消耗品費</t>
    <rPh sb="0" eb="3">
      <t>ショウモウヒン</t>
    </rPh>
    <rPh sb="3" eb="4">
      <t>ヒ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</si>
  <si>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</si>
  <si>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</si>
  <si>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委託業務完了報告書</t>
    <rPh sb="0" eb="2">
      <t>イタク</t>
    </rPh>
    <rPh sb="2" eb="4">
      <t>ギョウム</t>
    </rPh>
    <rPh sb="4" eb="6">
      <t>カンリョウ</t>
    </rPh>
    <rPh sb="6" eb="9">
      <t>ホウコクショ</t>
    </rPh>
    <phoneticPr fontId="2"/>
  </si>
  <si>
    <t>　下記のとおり委託業務を完了しましたので報告します。</t>
    <rPh sb="1" eb="3">
      <t>カキ</t>
    </rPh>
    <rPh sb="7" eb="9">
      <t>イタク</t>
    </rPh>
    <rPh sb="9" eb="11">
      <t>ギョウム</t>
    </rPh>
    <rPh sb="12" eb="14">
      <t>カンリョウ</t>
    </rPh>
    <rPh sb="20" eb="22">
      <t>ホウコク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</si>
  <si>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</si>
  <si>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[TEL]</t>
    <phoneticPr fontId="2"/>
  </si>
  <si>
    <t>[FAX]</t>
    <phoneticPr fontId="2"/>
  </si>
  <si>
    <t>[E-mail]</t>
    <phoneticPr fontId="2"/>
  </si>
  <si>
    <t>実施主体者の
組織及び構造</t>
    <rPh sb="0" eb="2">
      <t>ジッシ</t>
    </rPh>
    <rPh sb="2" eb="4">
      <t>シュタイ</t>
    </rPh>
    <rPh sb="4" eb="5">
      <t>シャ</t>
    </rPh>
    <rPh sb="7" eb="9">
      <t>ソシキ</t>
    </rPh>
    <rPh sb="9" eb="10">
      <t>オヨ</t>
    </rPh>
    <rPh sb="11" eb="13">
      <t>コウゾウ</t>
    </rPh>
    <phoneticPr fontId="2"/>
  </si>
  <si>
    <t>事業実施工程
及び方法等</t>
    <rPh sb="0" eb="2">
      <t>ジギョウ</t>
    </rPh>
    <rPh sb="2" eb="4">
      <t>ジッシ</t>
    </rPh>
    <rPh sb="4" eb="6">
      <t>コウテイ</t>
    </rPh>
    <rPh sb="7" eb="8">
      <t>オヨ</t>
    </rPh>
    <rPh sb="9" eb="12">
      <t>ホウホウトウ</t>
    </rPh>
    <phoneticPr fontId="2"/>
  </si>
  <si>
    <t>積算の内訳（単価・員数等を記入）</t>
    <rPh sb="0" eb="2">
      <t>セキサン</t>
    </rPh>
    <rPh sb="3" eb="5">
      <t>ウチワケ</t>
    </rPh>
    <rPh sb="6" eb="8">
      <t>タンカ</t>
    </rPh>
    <rPh sb="9" eb="11">
      <t>インスウ</t>
    </rPh>
    <rPh sb="11" eb="12">
      <t>トウ</t>
    </rPh>
    <rPh sb="13" eb="15">
      <t>キニュウ</t>
    </rPh>
    <phoneticPr fontId="2"/>
  </si>
  <si>
    <t>添付資料番号</t>
    <rPh sb="0" eb="2">
      <t>テンプ</t>
    </rPh>
    <rPh sb="2" eb="4">
      <t>シリョウ</t>
    </rPh>
    <rPh sb="4" eb="6">
      <t>バンゴウ</t>
    </rPh>
    <phoneticPr fontId="2"/>
  </si>
  <si>
    <t>応募者数及び
大会視聴者数
増加に向けた
取組及び成果</t>
    <rPh sb="0" eb="2">
      <t>オウボ</t>
    </rPh>
    <rPh sb="2" eb="3">
      <t>シャ</t>
    </rPh>
    <rPh sb="3" eb="4">
      <t>スウ</t>
    </rPh>
    <rPh sb="4" eb="5">
      <t>オヨ</t>
    </rPh>
    <rPh sb="7" eb="9">
      <t>タイカイ</t>
    </rPh>
    <rPh sb="9" eb="12">
      <t>シチョウシャ</t>
    </rPh>
    <rPh sb="12" eb="13">
      <t>スウ</t>
    </rPh>
    <rPh sb="14" eb="16">
      <t>ゾウカ</t>
    </rPh>
    <rPh sb="17" eb="18">
      <t>ム</t>
    </rPh>
    <rPh sb="21" eb="22">
      <t>ト</t>
    </rPh>
    <rPh sb="22" eb="23">
      <t>ク</t>
    </rPh>
    <rPh sb="23" eb="24">
      <t>オヨ</t>
    </rPh>
    <rPh sb="25" eb="27">
      <t>セイカ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</si>
  <si>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</si>
  <si>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</si>
  <si>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</si>
  <si>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</si>
  <si>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</si>
  <si>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時間</t>
    <rPh sb="0" eb="2">
      <t>ジカン</t>
    </rPh>
    <phoneticPr fontId="2"/>
  </si>
  <si>
    <t>旅　　費</t>
    <rPh sb="0" eb="1">
      <t>タビ</t>
    </rPh>
    <rPh sb="3" eb="4">
      <t>ヒ</t>
    </rPh>
    <phoneticPr fontId="2"/>
  </si>
  <si>
    <t>単価</t>
    <rPh sb="0" eb="2">
      <t>タンカ</t>
    </rPh>
    <phoneticPr fontId="2"/>
  </si>
  <si>
    <t>員数</t>
    <rPh sb="0" eb="2">
      <t>インスウ</t>
    </rPh>
    <phoneticPr fontId="2"/>
  </si>
  <si>
    <t>内容</t>
    <rPh sb="0" eb="2">
      <t>ナイヨウ</t>
    </rPh>
    <phoneticPr fontId="2"/>
  </si>
  <si>
    <t>単位</t>
    <rPh sb="0" eb="2">
      <t>タンイ</t>
    </rPh>
    <phoneticPr fontId="2"/>
  </si>
  <si>
    <t>諸 謝 金</t>
    <rPh sb="0" eb="1">
      <t>ショ</t>
    </rPh>
    <rPh sb="2" eb="3">
      <t>シャ</t>
    </rPh>
    <rPh sb="4" eb="5">
      <t>キン</t>
    </rPh>
    <phoneticPr fontId="2"/>
  </si>
  <si>
    <t>借 損 料</t>
    <rPh sb="0" eb="1">
      <t>シャク</t>
    </rPh>
    <rPh sb="2" eb="3">
      <t>ソン</t>
    </rPh>
    <rPh sb="4" eb="5">
      <t>リョウ</t>
    </rPh>
    <phoneticPr fontId="2"/>
  </si>
  <si>
    <t>事務担当者名
及び連絡先</t>
    <rPh sb="0" eb="2">
      <t>ジム</t>
    </rPh>
    <rPh sb="2" eb="5">
      <t>タントウシャ</t>
    </rPh>
    <rPh sb="5" eb="6">
      <t>メイ</t>
    </rPh>
    <rPh sb="7" eb="8">
      <t>オヨ</t>
    </rPh>
    <rPh sb="9" eb="12">
      <t>レンラクサキ</t>
    </rPh>
    <phoneticPr fontId="2"/>
  </si>
  <si>
    <t>「第47回少年の主張全国大会～わたしの主張2025～」都道府県代表者推薦業務</t>
    <rPh sb="27" eb="31">
      <t>トドウフケン</t>
    </rPh>
    <rPh sb="31" eb="34">
      <t>ダイヒョウシャ</t>
    </rPh>
    <rPh sb="34" eb="36">
      <t>スイセン</t>
    </rPh>
    <rPh sb="36" eb="38">
      <t>ギョウム</t>
    </rPh>
    <phoneticPr fontId="2"/>
  </si>
  <si>
    <t>例　○○県、○○県青少年育成県民会議、○○県教育委員会
　事務局長　1名、事務局次長　1名、事務局　5名</t>
    <rPh sb="0" eb="1">
      <t>レイ</t>
    </rPh>
    <rPh sb="4" eb="5">
      <t>ケン</t>
    </rPh>
    <rPh sb="35" eb="36">
      <t>メイ</t>
    </rPh>
    <rPh sb="44" eb="45">
      <t>メイ</t>
    </rPh>
    <rPh sb="46" eb="49">
      <t>ジムキョク</t>
    </rPh>
    <rPh sb="51" eb="52">
      <t>メイ</t>
    </rPh>
    <phoneticPr fontId="2"/>
  </si>
  <si>
    <t>○○係員　機構　太郎</t>
    <rPh sb="2" eb="4">
      <t>カカリイン</t>
    </rPh>
    <rPh sb="5" eb="7">
      <t>キコウ</t>
    </rPh>
    <rPh sb="8" eb="10">
      <t>タロウ</t>
    </rPh>
    <phoneticPr fontId="2"/>
  </si>
  <si>
    <t>011-222-3333</t>
    <phoneticPr fontId="2"/>
  </si>
  <si>
    <t>011-222-4444</t>
    <phoneticPr fontId="2"/>
  </si>
  <si>
    <t>○○○@niye.go.jp</t>
    <phoneticPr fontId="2"/>
  </si>
  <si>
    <t>国立青少年教育振興機構</t>
    <rPh sb="0" eb="11">
      <t>コクリツセイショウネンキョウイクシンコウキコウ</t>
    </rPh>
    <phoneticPr fontId="2"/>
  </si>
  <si>
    <t>東京都渋谷区代々木神園町３番１号</t>
    <rPh sb="0" eb="6">
      <t>トウキョウトシブヤク</t>
    </rPh>
    <rPh sb="6" eb="9">
      <t>ヨヨギ</t>
    </rPh>
    <rPh sb="9" eb="12">
      <t>カミゾノチョウ</t>
    </rPh>
    <rPh sb="13" eb="14">
      <t>バン</t>
    </rPh>
    <rPh sb="15" eb="16">
      <t>ゴウ</t>
    </rPh>
    <phoneticPr fontId="2"/>
  </si>
  <si>
    <t>理事長　機構　太郎</t>
    <rPh sb="0" eb="3">
      <t>リジチョウ</t>
    </rPh>
    <rPh sb="4" eb="6">
      <t>キコウ</t>
    </rPh>
    <rPh sb="7" eb="9">
      <t>タロウ</t>
    </rPh>
    <phoneticPr fontId="2"/>
  </si>
  <si>
    <t>例
開催要綱決定　５月　			
募集開始　　　６月（対象：県内全中学校、特別支援学校）
募集締め切り　７月
事前審査　　　８月（書面審査）
大会開催　　　９月（対面審査）
大会発表記録集作成　１２月～１月</t>
    <rPh sb="0" eb="1">
      <t>レイ</t>
    </rPh>
    <rPh sb="26" eb="28">
      <t>タイショウ</t>
    </rPh>
    <rPh sb="54" eb="56">
      <t>ジゼン</t>
    </rPh>
    <rPh sb="64" eb="68">
      <t>ショメンシンサ</t>
    </rPh>
    <rPh sb="70" eb="72">
      <t>タイカイ</t>
    </rPh>
    <rPh sb="80" eb="84">
      <t>タイメンシンサ</t>
    </rPh>
    <rPh sb="101" eb="102">
      <t>ガツ</t>
    </rPh>
    <phoneticPr fontId="2"/>
  </si>
  <si>
    <t>×</t>
  </si>
  <si>
    <t>回</t>
    <rPh sb="0" eb="1">
      <t>カイ</t>
    </rPh>
    <phoneticPr fontId="1"/>
  </si>
  <si>
    <t>県大会審査委員</t>
    <phoneticPr fontId="2"/>
  </si>
  <si>
    <t>回</t>
    <rPh sb="0" eb="1">
      <t>カイ</t>
    </rPh>
    <phoneticPr fontId="2"/>
  </si>
  <si>
    <t>会場使用料</t>
    <phoneticPr fontId="2"/>
  </si>
  <si>
    <t>部</t>
    <rPh sb="0" eb="1">
      <t>ブ</t>
    </rPh>
    <phoneticPr fontId="2"/>
  </si>
  <si>
    <t>冊</t>
    <rPh sb="0" eb="1">
      <t>サツ</t>
    </rPh>
    <phoneticPr fontId="2"/>
  </si>
  <si>
    <t>チラシ送付</t>
    <rPh sb="3" eb="5">
      <t>ソウフ</t>
    </rPh>
    <phoneticPr fontId="2"/>
  </si>
  <si>
    <t>箇所</t>
    <rPh sb="0" eb="2">
      <t>カショ</t>
    </rPh>
    <phoneticPr fontId="2"/>
  </si>
  <si>
    <t>個</t>
    <rPh sb="0" eb="1">
      <t>コ</t>
    </rPh>
    <phoneticPr fontId="2"/>
  </si>
  <si>
    <t>会場設営業務</t>
    <rPh sb="0" eb="4">
      <t>カイジョウセツエイ</t>
    </rPh>
    <rPh sb="4" eb="6">
      <t>ギョウム</t>
    </rPh>
    <phoneticPr fontId="2"/>
  </si>
  <si>
    <t>チラシ印刷代</t>
    <rPh sb="3" eb="6">
      <t>インサツダイ</t>
    </rPh>
    <phoneticPr fontId="2"/>
  </si>
  <si>
    <t>大会プログラム印刷代</t>
    <rPh sb="0" eb="2">
      <t>タイカイ</t>
    </rPh>
    <rPh sb="7" eb="10">
      <t>インサツダイ</t>
    </rPh>
    <phoneticPr fontId="1"/>
  </si>
  <si>
    <t>丸筒</t>
    <rPh sb="0" eb="2">
      <t>マルツツ</t>
    </rPh>
    <phoneticPr fontId="2"/>
  </si>
  <si>
    <t>文具等</t>
    <rPh sb="0" eb="3">
      <t>ブングトウ</t>
    </rPh>
    <phoneticPr fontId="2"/>
  </si>
  <si>
    <t>式</t>
    <rPh sb="0" eb="1">
      <t>シキ</t>
    </rPh>
    <phoneticPr fontId="2"/>
  </si>
  <si>
    <t>生花設営業務</t>
    <rPh sb="0" eb="2">
      <t>セイカ</t>
    </rPh>
    <rPh sb="2" eb="4">
      <t>セツエイ</t>
    </rPh>
    <rPh sb="4" eb="6">
      <t>ギョウム</t>
    </rPh>
    <phoneticPr fontId="2"/>
  </si>
  <si>
    <t>賞状筆耕業務</t>
    <rPh sb="4" eb="6">
      <t>ギョウム</t>
    </rPh>
    <phoneticPr fontId="2"/>
  </si>
  <si>
    <t>行</t>
    <rPh sb="0" eb="1">
      <t>ギョウ</t>
    </rPh>
    <phoneticPr fontId="2"/>
  </si>
  <si>
    <t>手話通訳業務</t>
    <rPh sb="0" eb="4">
      <t>シュワツウヤク</t>
    </rPh>
    <rPh sb="4" eb="6">
      <t>ギョウム</t>
    </rPh>
    <phoneticPr fontId="2"/>
  </si>
  <si>
    <t>○○県民会議</t>
    <rPh sb="2" eb="4">
      <t>ケンミン</t>
    </rPh>
    <rPh sb="4" eb="6">
      <t>カイギ</t>
    </rPh>
    <phoneticPr fontId="2"/>
  </si>
  <si>
    <t>例
・各市町村等の広報誌への掲載等の協力要請
・チラシのデザインを学生により印象付けるような見直しを実施
・SNSアカウントを作成し、継続的な発信を実施
・大会の様子をYouTubeでライブ配信
・地元のラジオにて募集を呼びかけ
上記の結果、前年より応募者が30名増え、大会に関する問い合わせも増加し、認知度が上がったことが伺える。</t>
    <rPh sb="0" eb="1">
      <t>レイ</t>
    </rPh>
    <rPh sb="46" eb="48">
      <t>ミナオ</t>
    </rPh>
    <rPh sb="50" eb="52">
      <t>ジッシ</t>
    </rPh>
    <rPh sb="63" eb="65">
      <t>サクセイ</t>
    </rPh>
    <rPh sb="67" eb="70">
      <t>ケイゾクテキ</t>
    </rPh>
    <rPh sb="74" eb="76">
      <t>ジッシ</t>
    </rPh>
    <rPh sb="78" eb="80">
      <t>タイカイ</t>
    </rPh>
    <rPh sb="81" eb="83">
      <t>ヨウス</t>
    </rPh>
    <rPh sb="95" eb="97">
      <t>ハイシン</t>
    </rPh>
    <rPh sb="99" eb="101">
      <t>ジモト</t>
    </rPh>
    <rPh sb="107" eb="109">
      <t>ボシュウ</t>
    </rPh>
    <rPh sb="110" eb="111">
      <t>ヨ</t>
    </rPh>
    <rPh sb="115" eb="117">
      <t>ジョウキ</t>
    </rPh>
    <rPh sb="118" eb="120">
      <t>ケッカ</t>
    </rPh>
    <rPh sb="125" eb="128">
      <t>オウボシャ</t>
    </rPh>
    <rPh sb="131" eb="132">
      <t>メイ</t>
    </rPh>
    <rPh sb="132" eb="133">
      <t>フ</t>
    </rPh>
    <rPh sb="135" eb="137">
      <t>タイカイ</t>
    </rPh>
    <rPh sb="138" eb="139">
      <t>カン</t>
    </rPh>
    <rPh sb="141" eb="142">
      <t>ト</t>
    </rPh>
    <rPh sb="143" eb="144">
      <t>ア</t>
    </rPh>
    <phoneticPr fontId="2"/>
  </si>
  <si>
    <t>決算書</t>
    <rPh sb="0" eb="3">
      <t>ケッサンショ</t>
    </rPh>
    <phoneticPr fontId="2"/>
  </si>
  <si>
    <t>地方紙掲載情報一覧</t>
    <phoneticPr fontId="2"/>
  </si>
  <si>
    <t>例
掲載日　2025/9/1
掲載紙名　〇〇新聞
掲載ページ番号　5ページ</t>
    <rPh sb="0" eb="1">
      <t>レイ</t>
    </rPh>
    <rPh sb="22" eb="24">
      <t>シンブン</t>
    </rPh>
    <phoneticPr fontId="2"/>
  </si>
  <si>
    <r>
      <t>※注意事項
委託費のみを記入してください。事業に係る</t>
    </r>
    <r>
      <rPr>
        <b/>
        <sz val="10"/>
        <rFont val="BIZ UDゴシック"/>
        <family val="3"/>
        <charset val="128"/>
      </rPr>
      <t>総予算額を記載する必要はありません。</t>
    </r>
    <r>
      <rPr>
        <sz val="10"/>
        <rFont val="BIZ UDゴシック"/>
        <family val="3"/>
        <charset val="128"/>
      </rPr>
      <t xml:space="preserve">
合計額には消費税が含まれるようにしてください。</t>
    </r>
    <rPh sb="1" eb="5">
      <t>チュウイジコウ</t>
    </rPh>
    <rPh sb="6" eb="8">
      <t>イタク</t>
    </rPh>
    <rPh sb="8" eb="9">
      <t>ヒ</t>
    </rPh>
    <rPh sb="12" eb="14">
      <t>キニュウ</t>
    </rPh>
    <rPh sb="21" eb="23">
      <t>ジギョウ</t>
    </rPh>
    <rPh sb="24" eb="25">
      <t>カカ</t>
    </rPh>
    <rPh sb="26" eb="29">
      <t>ソウヨサン</t>
    </rPh>
    <rPh sb="29" eb="30">
      <t>ガク</t>
    </rPh>
    <rPh sb="31" eb="33">
      <t>キサイ</t>
    </rPh>
    <rPh sb="35" eb="37">
      <t>ヒツヨウ</t>
    </rPh>
    <phoneticPr fontId="2"/>
  </si>
  <si>
    <t>審査委員長謝金</t>
    <rPh sb="0" eb="2">
      <t>シンサ</t>
    </rPh>
    <rPh sb="2" eb="4">
      <t>イイン</t>
    </rPh>
    <rPh sb="4" eb="5">
      <t>チョウ</t>
    </rPh>
    <rPh sb="5" eb="7">
      <t>シャキン</t>
    </rPh>
    <phoneticPr fontId="1"/>
  </si>
  <si>
    <t>審査委員謝金</t>
    <phoneticPr fontId="2"/>
  </si>
  <si>
    <t>人・回</t>
    <rPh sb="0" eb="1">
      <t>ヒト</t>
    </rPh>
    <rPh sb="2" eb="3">
      <t>カイ</t>
    </rPh>
    <phoneticPr fontId="1"/>
  </si>
  <si>
    <t>報告書印刷代</t>
    <rPh sb="0" eb="3">
      <t>ホウコクショ</t>
    </rPh>
    <rPh sb="5" eb="6">
      <t>ダイ</t>
    </rPh>
    <phoneticPr fontId="2"/>
  </si>
  <si>
    <t>報告書送付</t>
    <rPh sb="0" eb="3">
      <t>ホウコクショ</t>
    </rPh>
    <phoneticPr fontId="2"/>
  </si>
  <si>
    <t>飲料代</t>
    <rPh sb="0" eb="2">
      <t>インリョウ</t>
    </rPh>
    <rPh sb="2" eb="3">
      <t>ダイ</t>
    </rPh>
    <phoneticPr fontId="2"/>
  </si>
  <si>
    <t>弁当代</t>
    <rPh sb="0" eb="3">
      <t>ベントウダイ</t>
    </rPh>
    <phoneticPr fontId="2"/>
  </si>
  <si>
    <t>図書カード</t>
    <rPh sb="0" eb="2">
      <t>トショ</t>
    </rPh>
    <phoneticPr fontId="2"/>
  </si>
  <si>
    <t>賞状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</si>
</sst>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BIZ UD明朝 Medium"/>
      <family val="1"/>
      <charset val="128"/>
    </font>
    <font>
      <sz val="11"/>
      <color theme="0" tint="-0.249977111117893"/>
      <name val="BIZ UD明朝 Medium"/>
      <family val="1"/>
      <charset val="128"/>
    </font>
    <font>
      <sz val="8"/>
      <name val="BIZ UD明朝 Medium"/>
      <family val="1"/>
      <charset val="128"/>
    </font>
    <font>
      <sz val="8"/>
      <color theme="0" tint="-0.249977111117893"/>
      <name val="BIZ UD明朝 Medium"/>
      <family val="1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 tint="-0.249977111117893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0" tint="-0.249977111117893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trike/>
      <sz val="11"/>
      <color rgb="FFFF0000"/>
      <name val="BIZ UDP明朝 Medium"/>
      <family val="1"/>
      <charset val="128"/>
    </font>
    <font>
      <sz val="9"/>
      <color theme="0" tint="-0.249977111117893"/>
      <name val="BIZ UDゴシック"/>
      <family val="3"/>
      <charset val="128"/>
    </font>
    <font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9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2" fillId="0" borderId="3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4" fillId="0" borderId="0" xfId="0" applyFont="1">
      <alignment vertical="center"/>
    </xf>
    <xf numFmtId="0" fontId="16" fillId="2" borderId="26" xfId="0" applyFont="1" applyFill="1" applyBorder="1" applyAlignment="1">
      <alignment horizontal="center" vertical="center"/>
    </xf>
    <xf numFmtId="38" fontId="16" fillId="2" borderId="27" xfId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38" fontId="16" fillId="2" borderId="28" xfId="1" applyFont="1" applyFill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25" xfId="0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38" fontId="1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0" fontId="2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2" xfId="0" applyFont="1" applyBorder="1">
      <alignment vertical="center"/>
    </xf>
    <xf numFmtId="0" fontId="18" fillId="0" borderId="24" xfId="0" applyFont="1" applyBorder="1">
      <alignment vertical="center"/>
    </xf>
    <xf numFmtId="0" fontId="22" fillId="0" borderId="21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vertical="center" shrinkToFit="1"/>
    </xf>
    <xf numFmtId="0" fontId="22" fillId="0" borderId="33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10" fillId="0" borderId="21" xfId="0" applyFont="1" applyBorder="1" applyAlignment="1">
      <alignment vertical="center" wrapText="1"/>
    </xf>
    <xf numFmtId="0" fontId="10" fillId="0" borderId="3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1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38" fontId="17" fillId="0" borderId="34" xfId="0" applyNumberFormat="1" applyFont="1" applyBorder="1" applyAlignment="1">
      <alignment horizontal="center" vertical="center"/>
    </xf>
    <xf numFmtId="38" fontId="17" fillId="0" borderId="35" xfId="0" applyNumberFormat="1" applyFont="1" applyBorder="1" applyAlignment="1">
      <alignment horizontal="center" vertical="center"/>
    </xf>
    <xf numFmtId="38" fontId="17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showWhiteSpace="0" view="pageLayout" zoomScaleNormal="100" zoomScaleSheetLayoutView="100" workbookViewId="0">
      <selection activeCell="M6" sqref="M6"/>
    </sheetView>
  </sheetViews>
  <sheetFormatPr defaultColWidth="13" defaultRowHeight="18.75" customHeight="1" x14ac:dyDescent="0.15"/>
  <cols>
    <col min="1" max="5" width="16.875" style="49" customWidth="1"/>
    <col min="6" max="16384" width="13" style="49"/>
  </cols>
  <sheetData>
    <row r="1" spans="1:5" ht="14.25" customHeight="1" x14ac:dyDescent="0.15">
      <c r="D1" s="50"/>
      <c r="E1" s="51" t="s">
        <v>83</v>
      </c>
    </row>
    <row r="2" spans="1:5" ht="14.25" customHeight="1" x14ac:dyDescent="0.15"/>
    <row r="3" spans="1:5" ht="14.25" customHeight="1" x14ac:dyDescent="0.15">
      <c r="A3" s="49" t="s">
        <v>62</v>
      </c>
    </row>
    <row r="4" spans="1:5" ht="14.25" customHeight="1" x14ac:dyDescent="0.15"/>
    <row r="5" spans="1:5" ht="14.25" customHeight="1" x14ac:dyDescent="0.15">
      <c r="C5" s="51" t="s">
        <v>55</v>
      </c>
      <c r="D5" s="32" t="s">
        <v>102</v>
      </c>
    </row>
    <row r="6" spans="1:5" ht="14.25" customHeight="1" x14ac:dyDescent="0.15">
      <c r="C6" s="51" t="s">
        <v>56</v>
      </c>
      <c r="D6" s="32" t="s">
        <v>103</v>
      </c>
    </row>
    <row r="7" spans="1:5" ht="14.25" customHeight="1" x14ac:dyDescent="0.15">
      <c r="C7" s="51"/>
      <c r="D7" s="31"/>
    </row>
    <row r="8" spans="1:5" ht="14.25" customHeight="1" x14ac:dyDescent="0.15">
      <c r="C8" s="51" t="s">
        <v>73</v>
      </c>
      <c r="D8" s="32" t="s">
        <v>104</v>
      </c>
      <c r="E8" s="52"/>
    </row>
    <row r="9" spans="1:5" ht="14.25" customHeight="1" x14ac:dyDescent="0.15"/>
    <row r="10" spans="1:5" ht="14.25" customHeight="1" x14ac:dyDescent="0.15">
      <c r="A10" s="73" t="s">
        <v>71</v>
      </c>
      <c r="B10" s="73"/>
      <c r="C10" s="73"/>
      <c r="D10" s="73"/>
      <c r="E10" s="73"/>
    </row>
    <row r="11" spans="1:5" ht="14.25" customHeight="1" x14ac:dyDescent="0.15">
      <c r="A11" s="72" t="s">
        <v>72</v>
      </c>
      <c r="B11" s="72"/>
      <c r="C11" s="72"/>
      <c r="D11" s="72"/>
      <c r="E11" s="72"/>
    </row>
    <row r="12" spans="1:5" ht="14.25" customHeight="1" x14ac:dyDescent="0.15">
      <c r="A12" s="72"/>
      <c r="B12" s="72"/>
      <c r="C12" s="72"/>
      <c r="D12" s="72"/>
      <c r="E12" s="72"/>
    </row>
    <row r="13" spans="1:5" ht="14.25" customHeight="1" x14ac:dyDescent="0.15">
      <c r="A13" s="72"/>
      <c r="B13" s="72"/>
      <c r="C13" s="72"/>
      <c r="D13" s="72"/>
      <c r="E13" s="72"/>
    </row>
    <row r="14" spans="1:5" ht="14.25" customHeight="1" x14ac:dyDescent="0.15"/>
    <row r="15" spans="1:5" ht="14.25" customHeight="1" x14ac:dyDescent="0.15">
      <c r="A15" s="73" t="s">
        <v>57</v>
      </c>
      <c r="B15" s="73"/>
      <c r="C15" s="73"/>
      <c r="D15" s="73"/>
      <c r="E15" s="73"/>
    </row>
    <row r="17" spans="1:12" ht="18.75" customHeight="1" x14ac:dyDescent="0.15">
      <c r="A17" s="53" t="s">
        <v>59</v>
      </c>
      <c r="B17" s="74" t="s">
        <v>96</v>
      </c>
      <c r="C17" s="75"/>
      <c r="D17" s="75"/>
      <c r="E17" s="76"/>
    </row>
    <row r="18" spans="1:12" ht="18.75" customHeight="1" x14ac:dyDescent="0.15">
      <c r="A18" s="53" t="s">
        <v>60</v>
      </c>
      <c r="B18" s="64">
        <v>45762</v>
      </c>
      <c r="C18" s="65"/>
      <c r="D18" s="65"/>
      <c r="E18" s="66"/>
    </row>
    <row r="19" spans="1:12" ht="18.75" customHeight="1" x14ac:dyDescent="0.15">
      <c r="A19" s="53" t="s">
        <v>58</v>
      </c>
      <c r="B19" s="64">
        <v>45899</v>
      </c>
      <c r="C19" s="65"/>
      <c r="D19" s="65"/>
      <c r="E19" s="66"/>
    </row>
    <row r="20" spans="1:12" ht="18.75" customHeight="1" x14ac:dyDescent="0.15">
      <c r="A20" s="53" t="s">
        <v>61</v>
      </c>
      <c r="B20" s="64">
        <v>46053</v>
      </c>
      <c r="C20" s="65"/>
      <c r="D20" s="65"/>
      <c r="E20" s="66"/>
    </row>
    <row r="21" spans="1:12" ht="56.25" customHeight="1" x14ac:dyDescent="0.15">
      <c r="A21" s="53" t="s">
        <v>77</v>
      </c>
      <c r="B21" s="67" t="s">
        <v>97</v>
      </c>
      <c r="C21" s="68"/>
      <c r="D21" s="68"/>
      <c r="E21" s="69"/>
    </row>
    <row r="22" spans="1:12" ht="20.100000000000001" customHeight="1" x14ac:dyDescent="0.15">
      <c r="A22" s="80" t="s">
        <v>95</v>
      </c>
      <c r="B22" s="83" t="s">
        <v>98</v>
      </c>
      <c r="C22" s="78"/>
      <c r="D22" s="78"/>
      <c r="E22" s="79"/>
    </row>
    <row r="23" spans="1:12" ht="20.100000000000001" customHeight="1" x14ac:dyDescent="0.15">
      <c r="A23" s="81"/>
      <c r="B23" s="33" t="s">
        <v>74</v>
      </c>
      <c r="C23" s="34" t="s">
        <v>75</v>
      </c>
      <c r="D23" s="86" t="s">
        <v>76</v>
      </c>
      <c r="E23" s="87"/>
    </row>
    <row r="24" spans="1:12" ht="20.100000000000001" customHeight="1" x14ac:dyDescent="0.15">
      <c r="A24" s="82"/>
      <c r="B24" s="35" t="s">
        <v>99</v>
      </c>
      <c r="C24" s="36" t="s">
        <v>100</v>
      </c>
      <c r="D24" s="84" t="s">
        <v>101</v>
      </c>
      <c r="E24" s="85"/>
    </row>
    <row r="25" spans="1:12" ht="121.5" customHeight="1" x14ac:dyDescent="0.15">
      <c r="A25" s="53" t="s">
        <v>78</v>
      </c>
      <c r="B25" s="77" t="s">
        <v>105</v>
      </c>
      <c r="C25" s="78"/>
      <c r="D25" s="78"/>
      <c r="E25" s="79"/>
    </row>
    <row r="26" spans="1:12" ht="126.75" customHeight="1" x14ac:dyDescent="0.15">
      <c r="A26" s="53" t="s">
        <v>81</v>
      </c>
      <c r="B26" s="77" t="s">
        <v>127</v>
      </c>
      <c r="C26" s="78"/>
      <c r="D26" s="78"/>
      <c r="E26" s="79"/>
      <c r="L26" s="54"/>
    </row>
    <row r="27" spans="1:12" ht="75" customHeight="1" x14ac:dyDescent="0.15">
      <c r="A27" s="120" t="s">
        <v>129</v>
      </c>
      <c r="B27" s="67" t="s">
        <v>130</v>
      </c>
      <c r="C27" s="70"/>
      <c r="D27" s="70"/>
      <c r="E27" s="71"/>
      <c r="L27" s="54"/>
    </row>
    <row r="28" spans="1:12" ht="50.25" customHeight="1" x14ac:dyDescent="0.15">
      <c r="A28" s="53" t="s">
        <v>0</v>
      </c>
      <c r="B28" s="61"/>
      <c r="C28" s="62"/>
      <c r="D28" s="62"/>
      <c r="E28" s="63"/>
    </row>
  </sheetData>
  <mergeCells count="16">
    <mergeCell ref="A11:E13"/>
    <mergeCell ref="A15:E15"/>
    <mergeCell ref="A10:E10"/>
    <mergeCell ref="B17:E17"/>
    <mergeCell ref="B26:E26"/>
    <mergeCell ref="B25:E25"/>
    <mergeCell ref="A22:A24"/>
    <mergeCell ref="B22:E22"/>
    <mergeCell ref="D24:E24"/>
    <mergeCell ref="D23:E23"/>
    <mergeCell ref="B28:E28"/>
    <mergeCell ref="B18:E18"/>
    <mergeCell ref="B19:E19"/>
    <mergeCell ref="B20:E20"/>
    <mergeCell ref="B21:E21"/>
    <mergeCell ref="B27:E27"/>
  </mergeCells>
  <phoneticPr fontId="2"/>
  <printOptions horizontalCentered="1"/>
  <pageMargins left="0" right="0" top="0.98425196850393704" bottom="0.98425196850393704" header="0.51181102362204722" footer="0.51181102362204722"/>
  <pageSetup paperSize="9" scale="96" orientation="portrait" horizontalDpi="300" verticalDpi="300" r:id="rId1"/>
  <headerFooter alignWithMargins="0">
    <oddHeader>&amp;R&amp;"BIZ UD明朝 Medium,標準"[様式７]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view="pageLayout" zoomScaleNormal="100" zoomScaleSheetLayoutView="100" workbookViewId="0">
      <selection activeCell="M6" sqref="M6"/>
    </sheetView>
  </sheetViews>
  <sheetFormatPr defaultColWidth="9" defaultRowHeight="13.5" x14ac:dyDescent="0.15"/>
  <cols>
    <col min="1" max="2" width="5.5" style="37" customWidth="1"/>
    <col min="3" max="3" width="11.125" style="37" bestFit="1" customWidth="1"/>
    <col min="4" max="4" width="18.75" style="37" customWidth="1"/>
    <col min="5" max="5" width="6.75" style="37" bestFit="1" customWidth="1"/>
    <col min="6" max="6" width="3.125" style="37" bestFit="1" customWidth="1"/>
    <col min="7" max="7" width="5.875" style="37" bestFit="1" customWidth="1"/>
    <col min="8" max="8" width="4.75" style="37" bestFit="1" customWidth="1"/>
    <col min="9" max="9" width="3.125" style="37" bestFit="1" customWidth="1"/>
    <col min="10" max="10" width="4.875" style="37" bestFit="1" customWidth="1"/>
    <col min="11" max="11" width="4.75" style="37" bestFit="1" customWidth="1"/>
    <col min="12" max="12" width="3.125" style="37" bestFit="1" customWidth="1"/>
    <col min="13" max="13" width="10" style="37" customWidth="1"/>
    <col min="14" max="14" width="10.5" style="37" bestFit="1" customWidth="1"/>
    <col min="15" max="16384" width="9" style="37"/>
  </cols>
  <sheetData>
    <row r="1" spans="1:14" ht="16.5" x14ac:dyDescent="0.15">
      <c r="A1" s="98" t="s">
        <v>128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3" spans="1:14" x14ac:dyDescent="0.15">
      <c r="D3" s="106" t="s">
        <v>63</v>
      </c>
      <c r="E3" s="107"/>
      <c r="F3" s="108" t="s">
        <v>126</v>
      </c>
      <c r="G3" s="109"/>
      <c r="H3" s="109"/>
      <c r="I3" s="109"/>
      <c r="J3" s="109"/>
      <c r="K3" s="109"/>
      <c r="L3" s="109"/>
      <c r="M3" s="110"/>
    </row>
    <row r="5" spans="1:14" ht="18" customHeight="1" x14ac:dyDescent="0.15">
      <c r="A5" s="100" t="s">
        <v>64</v>
      </c>
      <c r="B5" s="101"/>
      <c r="C5" s="104" t="s">
        <v>65</v>
      </c>
      <c r="D5" s="99" t="s">
        <v>79</v>
      </c>
      <c r="E5" s="99"/>
      <c r="F5" s="99"/>
      <c r="G5" s="99"/>
      <c r="H5" s="99"/>
      <c r="I5" s="99"/>
      <c r="J5" s="99"/>
      <c r="K5" s="99"/>
      <c r="L5" s="99"/>
      <c r="M5" s="99"/>
      <c r="N5" s="55" t="s">
        <v>80</v>
      </c>
    </row>
    <row r="6" spans="1:14" ht="18" customHeight="1" x14ac:dyDescent="0.15">
      <c r="A6" s="102"/>
      <c r="B6" s="103"/>
      <c r="C6" s="105"/>
      <c r="D6" s="38" t="s">
        <v>91</v>
      </c>
      <c r="E6" s="39" t="s">
        <v>89</v>
      </c>
      <c r="F6" s="40" t="s">
        <v>84</v>
      </c>
      <c r="G6" s="40" t="s">
        <v>90</v>
      </c>
      <c r="H6" s="40" t="s">
        <v>92</v>
      </c>
      <c r="I6" s="40" t="s">
        <v>84</v>
      </c>
      <c r="J6" s="40" t="s">
        <v>90</v>
      </c>
      <c r="K6" s="40" t="s">
        <v>92</v>
      </c>
      <c r="L6" s="40" t="s">
        <v>86</v>
      </c>
      <c r="M6" s="41" t="s">
        <v>17</v>
      </c>
      <c r="N6" s="55"/>
    </row>
    <row r="7" spans="1:14" ht="18" customHeight="1" x14ac:dyDescent="0.15">
      <c r="A7" s="115" t="s">
        <v>93</v>
      </c>
      <c r="B7" s="115"/>
      <c r="C7" s="95">
        <f>SUM(M7:M9)</f>
        <v>104000</v>
      </c>
      <c r="D7" s="59" t="s">
        <v>132</v>
      </c>
      <c r="E7" s="57">
        <v>6000</v>
      </c>
      <c r="F7" s="42" t="s">
        <v>106</v>
      </c>
      <c r="G7" s="57">
        <v>2</v>
      </c>
      <c r="H7" s="57" t="s">
        <v>87</v>
      </c>
      <c r="I7" s="57" t="s">
        <v>106</v>
      </c>
      <c r="J7" s="57">
        <v>2</v>
      </c>
      <c r="K7" s="57" t="s">
        <v>107</v>
      </c>
      <c r="L7" s="57"/>
      <c r="M7" s="43">
        <f t="shared" ref="M7:M12" si="0">E7*G7*J7</f>
        <v>24000</v>
      </c>
      <c r="N7" s="56">
        <v>1</v>
      </c>
    </row>
    <row r="8" spans="1:14" s="44" customFormat="1" ht="18" customHeight="1" x14ac:dyDescent="0.15">
      <c r="A8" s="115"/>
      <c r="B8" s="115"/>
      <c r="C8" s="116"/>
      <c r="D8" s="59" t="s">
        <v>133</v>
      </c>
      <c r="E8" s="57">
        <v>5000</v>
      </c>
      <c r="F8" s="42" t="s">
        <v>106</v>
      </c>
      <c r="G8" s="57">
        <v>2</v>
      </c>
      <c r="H8" s="57" t="s">
        <v>87</v>
      </c>
      <c r="I8" s="57" t="s">
        <v>106</v>
      </c>
      <c r="J8" s="57">
        <v>6</v>
      </c>
      <c r="K8" s="57" t="s">
        <v>134</v>
      </c>
      <c r="L8" s="57"/>
      <c r="M8" s="43">
        <f>E8*G8*J8</f>
        <v>60000</v>
      </c>
      <c r="N8" s="57">
        <v>1</v>
      </c>
    </row>
    <row r="9" spans="1:14" s="44" customFormat="1" ht="18" customHeight="1" x14ac:dyDescent="0.15">
      <c r="A9" s="115"/>
      <c r="B9" s="115"/>
      <c r="C9" s="117"/>
      <c r="D9" s="60" t="s">
        <v>139</v>
      </c>
      <c r="E9" s="45">
        <v>2000</v>
      </c>
      <c r="F9" s="46" t="s">
        <v>84</v>
      </c>
      <c r="G9" s="45">
        <v>10</v>
      </c>
      <c r="H9" s="45" t="s">
        <v>85</v>
      </c>
      <c r="I9" s="45" t="s">
        <v>84</v>
      </c>
      <c r="J9" s="45">
        <v>1</v>
      </c>
      <c r="K9" s="45"/>
      <c r="L9" s="45"/>
      <c r="M9" s="47">
        <f t="shared" si="0"/>
        <v>20000</v>
      </c>
      <c r="N9" s="57"/>
    </row>
    <row r="10" spans="1:14" s="44" customFormat="1" ht="18" customHeight="1" x14ac:dyDescent="0.15">
      <c r="A10" s="115" t="s">
        <v>88</v>
      </c>
      <c r="B10" s="115"/>
      <c r="C10" s="95">
        <f>SUM(M10:M12)</f>
        <v>24000</v>
      </c>
      <c r="D10" s="59" t="s">
        <v>108</v>
      </c>
      <c r="E10" s="57">
        <v>3000</v>
      </c>
      <c r="F10" s="42" t="s">
        <v>84</v>
      </c>
      <c r="G10" s="57">
        <v>4</v>
      </c>
      <c r="H10" s="57" t="s">
        <v>85</v>
      </c>
      <c r="I10" s="57" t="s">
        <v>84</v>
      </c>
      <c r="J10" s="57">
        <v>2</v>
      </c>
      <c r="K10" s="57" t="s">
        <v>109</v>
      </c>
      <c r="L10" s="57"/>
      <c r="M10" s="43">
        <f t="shared" si="0"/>
        <v>24000</v>
      </c>
      <c r="N10" s="57">
        <v>2</v>
      </c>
    </row>
    <row r="11" spans="1:14" s="44" customFormat="1" ht="18" customHeight="1" x14ac:dyDescent="0.15">
      <c r="A11" s="115"/>
      <c r="B11" s="115"/>
      <c r="C11" s="116"/>
      <c r="D11" s="59"/>
      <c r="E11" s="57"/>
      <c r="F11" s="42"/>
      <c r="G11" s="57"/>
      <c r="H11" s="57"/>
      <c r="I11" s="57"/>
      <c r="J11" s="57"/>
      <c r="K11" s="57"/>
      <c r="L11" s="57"/>
      <c r="M11" s="43">
        <f t="shared" si="0"/>
        <v>0</v>
      </c>
      <c r="N11" s="57">
        <v>2</v>
      </c>
    </row>
    <row r="12" spans="1:14" s="44" customFormat="1" ht="18" customHeight="1" x14ac:dyDescent="0.15">
      <c r="A12" s="115"/>
      <c r="B12" s="115"/>
      <c r="C12" s="117"/>
      <c r="D12" s="60"/>
      <c r="E12" s="45"/>
      <c r="F12" s="46"/>
      <c r="G12" s="45"/>
      <c r="H12" s="45"/>
      <c r="I12" s="45"/>
      <c r="J12" s="45"/>
      <c r="K12" s="45"/>
      <c r="L12" s="45"/>
      <c r="M12" s="47">
        <f t="shared" si="0"/>
        <v>0</v>
      </c>
      <c r="N12" s="57">
        <v>2</v>
      </c>
    </row>
    <row r="13" spans="1:14" s="44" customFormat="1" ht="18" customHeight="1" x14ac:dyDescent="0.15">
      <c r="A13" s="115" t="s">
        <v>94</v>
      </c>
      <c r="B13" s="115"/>
      <c r="C13" s="95">
        <f>SUM(M13:M15)</f>
        <v>100000</v>
      </c>
      <c r="D13" s="59" t="s">
        <v>110</v>
      </c>
      <c r="E13" s="57">
        <v>100000</v>
      </c>
      <c r="F13" s="42" t="s">
        <v>84</v>
      </c>
      <c r="G13" s="57">
        <v>1</v>
      </c>
      <c r="H13" s="57" t="s">
        <v>109</v>
      </c>
      <c r="I13" s="57"/>
      <c r="J13" s="57"/>
      <c r="K13" s="57"/>
      <c r="L13" s="57"/>
      <c r="M13" s="43">
        <f>E13*G13</f>
        <v>100000</v>
      </c>
      <c r="N13" s="57">
        <v>3</v>
      </c>
    </row>
    <row r="14" spans="1:14" s="44" customFormat="1" ht="18" customHeight="1" x14ac:dyDescent="0.15">
      <c r="A14" s="115"/>
      <c r="B14" s="115"/>
      <c r="C14" s="116"/>
      <c r="D14" s="59"/>
      <c r="E14" s="57"/>
      <c r="F14" s="42"/>
      <c r="G14" s="57"/>
      <c r="H14" s="57"/>
      <c r="I14" s="57"/>
      <c r="J14" s="57"/>
      <c r="K14" s="57"/>
      <c r="L14" s="57"/>
      <c r="M14" s="43">
        <f>E14*G14*J14</f>
        <v>0</v>
      </c>
      <c r="N14" s="57"/>
    </row>
    <row r="15" spans="1:14" s="44" customFormat="1" ht="18" customHeight="1" x14ac:dyDescent="0.15">
      <c r="A15" s="115"/>
      <c r="B15" s="115"/>
      <c r="C15" s="117"/>
      <c r="D15" s="60"/>
      <c r="E15" s="45"/>
      <c r="F15" s="46"/>
      <c r="G15" s="45"/>
      <c r="H15" s="45"/>
      <c r="I15" s="45"/>
      <c r="J15" s="45"/>
      <c r="K15" s="45"/>
      <c r="L15" s="45"/>
      <c r="M15" s="47">
        <f t="shared" ref="M15" si="1">E15*G15*J15</f>
        <v>0</v>
      </c>
      <c r="N15" s="57"/>
    </row>
    <row r="16" spans="1:14" s="44" customFormat="1" ht="18" customHeight="1" x14ac:dyDescent="0.15">
      <c r="A16" s="115" t="s">
        <v>66</v>
      </c>
      <c r="B16" s="115"/>
      <c r="C16" s="95">
        <f>SUM(M16:M19)</f>
        <v>85000</v>
      </c>
      <c r="D16" s="59" t="s">
        <v>117</v>
      </c>
      <c r="E16" s="57">
        <v>5</v>
      </c>
      <c r="F16" s="42" t="s">
        <v>84</v>
      </c>
      <c r="G16" s="57">
        <v>10000</v>
      </c>
      <c r="H16" s="57" t="s">
        <v>111</v>
      </c>
      <c r="I16" s="57"/>
      <c r="J16" s="57"/>
      <c r="K16" s="57"/>
      <c r="L16" s="57"/>
      <c r="M16" s="43">
        <f t="shared" ref="M16:M35" si="2">E16*G16</f>
        <v>50000</v>
      </c>
      <c r="N16" s="57">
        <v>4</v>
      </c>
    </row>
    <row r="17" spans="1:14" s="44" customFormat="1" ht="18" customHeight="1" x14ac:dyDescent="0.15">
      <c r="A17" s="115"/>
      <c r="B17" s="115"/>
      <c r="C17" s="95"/>
      <c r="D17" s="59" t="s">
        <v>118</v>
      </c>
      <c r="E17" s="57">
        <v>50</v>
      </c>
      <c r="F17" s="42" t="s">
        <v>84</v>
      </c>
      <c r="G17" s="57">
        <v>500</v>
      </c>
      <c r="H17" s="57" t="s">
        <v>111</v>
      </c>
      <c r="I17" s="57"/>
      <c r="J17" s="57"/>
      <c r="K17" s="57"/>
      <c r="L17" s="57"/>
      <c r="M17" s="43">
        <f t="shared" si="2"/>
        <v>25000</v>
      </c>
      <c r="N17" s="57">
        <v>5</v>
      </c>
    </row>
    <row r="18" spans="1:14" s="44" customFormat="1" ht="18" customHeight="1" x14ac:dyDescent="0.15">
      <c r="A18" s="115"/>
      <c r="B18" s="115"/>
      <c r="C18" s="116"/>
      <c r="D18" s="59" t="s">
        <v>135</v>
      </c>
      <c r="E18" s="57">
        <v>100</v>
      </c>
      <c r="F18" s="42" t="s">
        <v>84</v>
      </c>
      <c r="G18" s="57">
        <v>100</v>
      </c>
      <c r="H18" s="57" t="s">
        <v>112</v>
      </c>
      <c r="I18" s="57"/>
      <c r="J18" s="57"/>
      <c r="K18" s="57"/>
      <c r="L18" s="57"/>
      <c r="M18" s="43">
        <f t="shared" si="2"/>
        <v>10000</v>
      </c>
      <c r="N18" s="57">
        <v>6</v>
      </c>
    </row>
    <row r="19" spans="1:14" s="44" customFormat="1" ht="18" customHeight="1" x14ac:dyDescent="0.15">
      <c r="A19" s="115"/>
      <c r="B19" s="115"/>
      <c r="C19" s="117"/>
      <c r="D19" s="60"/>
      <c r="E19" s="45"/>
      <c r="F19" s="46"/>
      <c r="G19" s="45"/>
      <c r="H19" s="45"/>
      <c r="I19" s="45"/>
      <c r="J19" s="45"/>
      <c r="K19" s="45"/>
      <c r="L19" s="45"/>
      <c r="M19" s="47">
        <f t="shared" si="2"/>
        <v>0</v>
      </c>
      <c r="N19" s="57">
        <v>7</v>
      </c>
    </row>
    <row r="20" spans="1:14" s="44" customFormat="1" ht="18" customHeight="1" x14ac:dyDescent="0.15">
      <c r="A20" s="115" t="s">
        <v>67</v>
      </c>
      <c r="B20" s="115"/>
      <c r="C20" s="95">
        <f>SUM(M20:M23)</f>
        <v>37500</v>
      </c>
      <c r="D20" s="59" t="s">
        <v>113</v>
      </c>
      <c r="E20" s="57">
        <v>100</v>
      </c>
      <c r="F20" s="42" t="s">
        <v>84</v>
      </c>
      <c r="G20" s="57">
        <v>150</v>
      </c>
      <c r="H20" s="57" t="s">
        <v>114</v>
      </c>
      <c r="I20" s="57"/>
      <c r="J20" s="57"/>
      <c r="K20" s="57"/>
      <c r="L20" s="57"/>
      <c r="M20" s="43">
        <f t="shared" si="2"/>
        <v>15000</v>
      </c>
      <c r="N20" s="57">
        <v>8</v>
      </c>
    </row>
    <row r="21" spans="1:14" s="44" customFormat="1" ht="18" customHeight="1" x14ac:dyDescent="0.15">
      <c r="A21" s="115"/>
      <c r="B21" s="115"/>
      <c r="C21" s="116"/>
      <c r="D21" s="59" t="s">
        <v>136</v>
      </c>
      <c r="E21" s="57">
        <v>150</v>
      </c>
      <c r="F21" s="42" t="s">
        <v>84</v>
      </c>
      <c r="G21" s="57">
        <v>150</v>
      </c>
      <c r="H21" s="57" t="s">
        <v>114</v>
      </c>
      <c r="I21" s="57"/>
      <c r="J21" s="57"/>
      <c r="K21" s="57"/>
      <c r="L21" s="57"/>
      <c r="M21" s="43">
        <f t="shared" si="2"/>
        <v>22500</v>
      </c>
      <c r="N21" s="57">
        <v>8</v>
      </c>
    </row>
    <row r="22" spans="1:14" s="44" customFormat="1" ht="18" customHeight="1" x14ac:dyDescent="0.15">
      <c r="A22" s="115"/>
      <c r="B22" s="115"/>
      <c r="C22" s="116"/>
      <c r="D22" s="59"/>
      <c r="E22" s="57"/>
      <c r="F22" s="42"/>
      <c r="G22" s="57"/>
      <c r="H22" s="57"/>
      <c r="I22" s="57"/>
      <c r="J22" s="57"/>
      <c r="K22" s="57"/>
      <c r="L22" s="57"/>
      <c r="M22" s="43">
        <f t="shared" si="2"/>
        <v>0</v>
      </c>
      <c r="N22" s="57">
        <v>8</v>
      </c>
    </row>
    <row r="23" spans="1:14" s="44" customFormat="1" ht="18" customHeight="1" x14ac:dyDescent="0.15">
      <c r="A23" s="115"/>
      <c r="B23" s="115"/>
      <c r="C23" s="117"/>
      <c r="D23" s="60"/>
      <c r="E23" s="45"/>
      <c r="F23" s="46"/>
      <c r="G23" s="45"/>
      <c r="H23" s="45"/>
      <c r="I23" s="45"/>
      <c r="J23" s="45"/>
      <c r="K23" s="45"/>
      <c r="L23" s="45"/>
      <c r="M23" s="47">
        <f t="shared" si="2"/>
        <v>0</v>
      </c>
      <c r="N23" s="57">
        <v>8</v>
      </c>
    </row>
    <row r="24" spans="1:14" s="44" customFormat="1" ht="18" customHeight="1" x14ac:dyDescent="0.15">
      <c r="A24" s="115" t="s">
        <v>68</v>
      </c>
      <c r="B24" s="115"/>
      <c r="C24" s="95">
        <f>SUM(M24:M27)</f>
        <v>15000</v>
      </c>
      <c r="D24" s="59" t="s">
        <v>140</v>
      </c>
      <c r="E24" s="57">
        <v>1000</v>
      </c>
      <c r="F24" s="42" t="s">
        <v>84</v>
      </c>
      <c r="G24" s="57">
        <v>2</v>
      </c>
      <c r="H24" s="57" t="s">
        <v>115</v>
      </c>
      <c r="I24" s="57"/>
      <c r="J24" s="57"/>
      <c r="K24" s="57"/>
      <c r="L24" s="57"/>
      <c r="M24" s="43">
        <f t="shared" si="2"/>
        <v>2000</v>
      </c>
      <c r="N24" s="57">
        <v>9</v>
      </c>
    </row>
    <row r="25" spans="1:14" s="44" customFormat="1" ht="18" customHeight="1" x14ac:dyDescent="0.15">
      <c r="A25" s="115"/>
      <c r="B25" s="115"/>
      <c r="C25" s="116"/>
      <c r="D25" s="59" t="s">
        <v>119</v>
      </c>
      <c r="E25" s="57">
        <v>300</v>
      </c>
      <c r="F25" s="42" t="s">
        <v>84</v>
      </c>
      <c r="G25" s="57">
        <v>10</v>
      </c>
      <c r="H25" s="57" t="s">
        <v>115</v>
      </c>
      <c r="I25" s="57"/>
      <c r="J25" s="57"/>
      <c r="K25" s="57"/>
      <c r="L25" s="57"/>
      <c r="M25" s="43">
        <f t="shared" si="2"/>
        <v>3000</v>
      </c>
      <c r="N25" s="57">
        <v>10</v>
      </c>
    </row>
    <row r="26" spans="1:14" s="44" customFormat="1" ht="18" customHeight="1" x14ac:dyDescent="0.15">
      <c r="A26" s="115"/>
      <c r="B26" s="115"/>
      <c r="C26" s="116"/>
      <c r="D26" s="59" t="s">
        <v>120</v>
      </c>
      <c r="E26" s="57">
        <v>10000</v>
      </c>
      <c r="F26" s="42" t="s">
        <v>84</v>
      </c>
      <c r="G26" s="57">
        <v>1</v>
      </c>
      <c r="H26" s="57" t="s">
        <v>121</v>
      </c>
      <c r="I26" s="57"/>
      <c r="J26" s="57"/>
      <c r="K26" s="57"/>
      <c r="L26" s="57"/>
      <c r="M26" s="43">
        <f t="shared" si="2"/>
        <v>10000</v>
      </c>
      <c r="N26" s="57">
        <v>11</v>
      </c>
    </row>
    <row r="27" spans="1:14" s="44" customFormat="1" ht="18" customHeight="1" x14ac:dyDescent="0.15">
      <c r="A27" s="115"/>
      <c r="B27" s="115"/>
      <c r="C27" s="117"/>
      <c r="D27" s="60"/>
      <c r="E27" s="45"/>
      <c r="F27" s="46"/>
      <c r="G27" s="45"/>
      <c r="H27" s="45"/>
      <c r="I27" s="45"/>
      <c r="J27" s="45"/>
      <c r="K27" s="45"/>
      <c r="L27" s="45"/>
      <c r="M27" s="47">
        <f t="shared" si="2"/>
        <v>0</v>
      </c>
      <c r="N27" s="57"/>
    </row>
    <row r="28" spans="1:14" s="44" customFormat="1" ht="18" customHeight="1" x14ac:dyDescent="0.15">
      <c r="A28" s="115" t="s">
        <v>69</v>
      </c>
      <c r="B28" s="115"/>
      <c r="C28" s="95">
        <f>SUM(M28:M30)</f>
        <v>6600</v>
      </c>
      <c r="D28" s="59" t="s">
        <v>137</v>
      </c>
      <c r="E28" s="57">
        <v>150</v>
      </c>
      <c r="F28" s="42" t="s">
        <v>84</v>
      </c>
      <c r="G28" s="57">
        <v>4</v>
      </c>
      <c r="H28" s="57" t="s">
        <v>85</v>
      </c>
      <c r="I28" s="57" t="s">
        <v>84</v>
      </c>
      <c r="J28" s="57">
        <v>2</v>
      </c>
      <c r="K28" s="57" t="s">
        <v>109</v>
      </c>
      <c r="L28" s="57"/>
      <c r="M28" s="43">
        <f>E28*G28*J28</f>
        <v>1200</v>
      </c>
      <c r="N28" s="57">
        <v>12</v>
      </c>
    </row>
    <row r="29" spans="1:14" s="44" customFormat="1" ht="18" customHeight="1" x14ac:dyDescent="0.15">
      <c r="A29" s="115"/>
      <c r="B29" s="115"/>
      <c r="C29" s="116"/>
      <c r="D29" s="59" t="s">
        <v>138</v>
      </c>
      <c r="E29" s="57">
        <v>1080</v>
      </c>
      <c r="F29" s="42" t="s">
        <v>84</v>
      </c>
      <c r="G29" s="57">
        <v>5</v>
      </c>
      <c r="H29" s="57" t="s">
        <v>115</v>
      </c>
      <c r="I29" s="57"/>
      <c r="J29" s="57"/>
      <c r="K29" s="57"/>
      <c r="L29" s="57"/>
      <c r="M29" s="43">
        <f t="shared" si="2"/>
        <v>5400</v>
      </c>
      <c r="N29" s="57"/>
    </row>
    <row r="30" spans="1:14" s="44" customFormat="1" ht="18" customHeight="1" x14ac:dyDescent="0.15">
      <c r="A30" s="115"/>
      <c r="B30" s="115"/>
      <c r="C30" s="117"/>
      <c r="D30" s="60"/>
      <c r="E30" s="45"/>
      <c r="F30" s="46"/>
      <c r="G30" s="45"/>
      <c r="H30" s="45"/>
      <c r="I30" s="45"/>
      <c r="J30" s="45"/>
      <c r="K30" s="45"/>
      <c r="L30" s="45"/>
      <c r="M30" s="47">
        <f t="shared" si="2"/>
        <v>0</v>
      </c>
      <c r="N30" s="57"/>
    </row>
    <row r="31" spans="1:14" s="44" customFormat="1" ht="18" customHeight="1" x14ac:dyDescent="0.15">
      <c r="A31" s="88" t="s">
        <v>70</v>
      </c>
      <c r="B31" s="89"/>
      <c r="C31" s="94">
        <f>SUM(M31:M35)</f>
        <v>122250</v>
      </c>
      <c r="D31" s="59" t="s">
        <v>116</v>
      </c>
      <c r="E31" s="57">
        <v>80000</v>
      </c>
      <c r="F31" s="42" t="s">
        <v>84</v>
      </c>
      <c r="G31" s="57">
        <v>1</v>
      </c>
      <c r="H31" s="57" t="s">
        <v>109</v>
      </c>
      <c r="I31" s="57"/>
      <c r="J31" s="57"/>
      <c r="K31" s="57"/>
      <c r="L31" s="57"/>
      <c r="M31" s="43">
        <f t="shared" si="2"/>
        <v>80000</v>
      </c>
      <c r="N31" s="57">
        <v>13</v>
      </c>
    </row>
    <row r="32" spans="1:14" ht="18" customHeight="1" x14ac:dyDescent="0.15">
      <c r="A32" s="90"/>
      <c r="B32" s="91"/>
      <c r="C32" s="95"/>
      <c r="D32" s="59" t="s">
        <v>122</v>
      </c>
      <c r="E32" s="57">
        <v>10000</v>
      </c>
      <c r="F32" s="42" t="s">
        <v>84</v>
      </c>
      <c r="G32" s="57">
        <v>1</v>
      </c>
      <c r="H32" s="57" t="s">
        <v>109</v>
      </c>
      <c r="I32" s="57"/>
      <c r="J32" s="57"/>
      <c r="K32" s="57"/>
      <c r="L32" s="57"/>
      <c r="M32" s="43">
        <f t="shared" si="2"/>
        <v>10000</v>
      </c>
      <c r="N32" s="58">
        <v>14</v>
      </c>
    </row>
    <row r="33" spans="1:14" ht="18" customHeight="1" x14ac:dyDescent="0.15">
      <c r="A33" s="90"/>
      <c r="B33" s="91"/>
      <c r="C33" s="95"/>
      <c r="D33" s="59" t="s">
        <v>123</v>
      </c>
      <c r="E33" s="57">
        <v>150</v>
      </c>
      <c r="F33" s="42" t="s">
        <v>84</v>
      </c>
      <c r="G33" s="57">
        <v>15</v>
      </c>
      <c r="H33" s="57" t="s">
        <v>124</v>
      </c>
      <c r="I33" s="57"/>
      <c r="J33" s="57"/>
      <c r="K33" s="57"/>
      <c r="L33" s="57"/>
      <c r="M33" s="43">
        <f t="shared" si="2"/>
        <v>2250</v>
      </c>
      <c r="N33" s="58">
        <v>15</v>
      </c>
    </row>
    <row r="34" spans="1:14" ht="18" customHeight="1" x14ac:dyDescent="0.15">
      <c r="A34" s="90"/>
      <c r="B34" s="91"/>
      <c r="C34" s="95"/>
      <c r="D34" s="59" t="s">
        <v>125</v>
      </c>
      <c r="E34" s="57">
        <v>30000</v>
      </c>
      <c r="F34" s="42" t="s">
        <v>84</v>
      </c>
      <c r="G34" s="57">
        <v>1</v>
      </c>
      <c r="H34" s="57" t="s">
        <v>109</v>
      </c>
      <c r="I34" s="57"/>
      <c r="J34" s="57"/>
      <c r="K34" s="57"/>
      <c r="L34" s="57"/>
      <c r="M34" s="43">
        <f t="shared" si="2"/>
        <v>30000</v>
      </c>
      <c r="N34" s="58">
        <v>16</v>
      </c>
    </row>
    <row r="35" spans="1:14" ht="18" customHeight="1" x14ac:dyDescent="0.15">
      <c r="A35" s="92"/>
      <c r="B35" s="93"/>
      <c r="C35" s="96"/>
      <c r="D35" s="59"/>
      <c r="E35" s="57"/>
      <c r="F35" s="42"/>
      <c r="G35" s="57"/>
      <c r="H35" s="57"/>
      <c r="I35" s="57"/>
      <c r="J35" s="57"/>
      <c r="K35" s="57"/>
      <c r="L35" s="57"/>
      <c r="M35" s="43">
        <f t="shared" si="2"/>
        <v>0</v>
      </c>
    </row>
    <row r="36" spans="1:14" ht="67.5" customHeight="1" x14ac:dyDescent="0.15">
      <c r="A36" s="97" t="s">
        <v>82</v>
      </c>
      <c r="B36" s="97"/>
      <c r="C36" s="48">
        <f>SUM(C7:C33)</f>
        <v>494350</v>
      </c>
      <c r="D36" s="111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4" ht="66" customHeight="1" x14ac:dyDescent="0.15">
      <c r="A37" s="114" t="s">
        <v>131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</sheetData>
  <mergeCells count="25">
    <mergeCell ref="A37:M37"/>
    <mergeCell ref="A7:B9"/>
    <mergeCell ref="C7:C9"/>
    <mergeCell ref="A10:B12"/>
    <mergeCell ref="C10:C12"/>
    <mergeCell ref="A13:B15"/>
    <mergeCell ref="C13:C15"/>
    <mergeCell ref="C16:C19"/>
    <mergeCell ref="A28:B30"/>
    <mergeCell ref="C28:C30"/>
    <mergeCell ref="A20:B23"/>
    <mergeCell ref="C20:C23"/>
    <mergeCell ref="A24:B27"/>
    <mergeCell ref="C24:C27"/>
    <mergeCell ref="A16:B19"/>
    <mergeCell ref="A31:B35"/>
    <mergeCell ref="C31:C35"/>
    <mergeCell ref="A36:B36"/>
    <mergeCell ref="A1:M1"/>
    <mergeCell ref="D5:M5"/>
    <mergeCell ref="A5:B6"/>
    <mergeCell ref="C5:C6"/>
    <mergeCell ref="D3:E3"/>
    <mergeCell ref="F3:M3"/>
    <mergeCell ref="D36:M36"/>
  </mergeCells>
  <phoneticPr fontId="2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&amp;R&amp;"BIZ UD明朝 Medium,標準"[様式８]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>
      <selection activeCell="C17" sqref="C17:D17"/>
    </sheetView>
  </sheetViews>
  <sheetFormatPr defaultColWidth="22.125" defaultRowHeight="33" customHeight="1" x14ac:dyDescent="0.15"/>
  <cols>
    <col min="1" max="1" width="25.375" style="4" customWidth="1"/>
    <col min="2" max="2" width="52.125" style="4" customWidth="1"/>
    <col min="3" max="16384" width="22.125" style="4"/>
  </cols>
  <sheetData>
    <row r="1" spans="1:3" ht="33" customHeight="1" x14ac:dyDescent="0.15">
      <c r="B1" s="119" t="s">
        <v>54</v>
      </c>
      <c r="C1" s="119"/>
    </row>
    <row r="2" spans="1:3" ht="33" customHeight="1" x14ac:dyDescent="0.15">
      <c r="A2" s="118" t="s">
        <v>53</v>
      </c>
      <c r="B2" s="118"/>
      <c r="C2" s="30" t="s">
        <v>52</v>
      </c>
    </row>
    <row r="3" spans="1:3" ht="33" customHeight="1" x14ac:dyDescent="0.15">
      <c r="A3" s="8" t="s">
        <v>2</v>
      </c>
      <c r="B3" s="4" t="s">
        <v>19</v>
      </c>
    </row>
    <row r="4" spans="1:3" ht="33" customHeight="1" x14ac:dyDescent="0.15">
      <c r="A4" s="8" t="s">
        <v>3</v>
      </c>
      <c r="B4" s="3" t="s">
        <v>1</v>
      </c>
    </row>
    <row r="6" spans="1:3" ht="33" customHeight="1" x14ac:dyDescent="0.15">
      <c r="A6" s="4" t="s">
        <v>4</v>
      </c>
      <c r="B6" s="4" t="s">
        <v>20</v>
      </c>
    </row>
    <row r="7" spans="1:3" ht="39.75" customHeight="1" x14ac:dyDescent="0.15">
      <c r="A7" s="4" t="s">
        <v>6</v>
      </c>
      <c r="B7" s="1" t="s">
        <v>21</v>
      </c>
    </row>
    <row r="8" spans="1:3" ht="33" customHeight="1" x14ac:dyDescent="0.15">
      <c r="A8" s="4" t="s">
        <v>7</v>
      </c>
      <c r="B8" s="4" t="s">
        <v>22</v>
      </c>
    </row>
    <row r="9" spans="1:3" ht="33" customHeight="1" x14ac:dyDescent="0.15">
      <c r="A9" s="4" t="s">
        <v>40</v>
      </c>
      <c r="B9" s="4" t="s">
        <v>5</v>
      </c>
      <c r="C9" s="4" t="s">
        <v>23</v>
      </c>
    </row>
    <row r="10" spans="1:3" ht="33" customHeight="1" thickBot="1" x14ac:dyDescent="0.2">
      <c r="A10" s="4" t="s">
        <v>8</v>
      </c>
    </row>
    <row r="11" spans="1:3" ht="33" customHeight="1" thickBot="1" x14ac:dyDescent="0.2">
      <c r="A11" s="15" t="s">
        <v>9</v>
      </c>
      <c r="B11" s="16" t="s">
        <v>18</v>
      </c>
      <c r="C11" s="20" t="s">
        <v>0</v>
      </c>
    </row>
    <row r="12" spans="1:3" ht="33" customHeight="1" x14ac:dyDescent="0.15">
      <c r="A12" s="29" t="s">
        <v>24</v>
      </c>
      <c r="B12" s="14" t="s">
        <v>28</v>
      </c>
      <c r="C12" s="10" t="s">
        <v>25</v>
      </c>
    </row>
    <row r="13" spans="1:3" ht="33" customHeight="1" x14ac:dyDescent="0.15">
      <c r="A13" s="29" t="s">
        <v>26</v>
      </c>
      <c r="B13" s="14" t="s">
        <v>28</v>
      </c>
      <c r="C13" s="10" t="s">
        <v>25</v>
      </c>
    </row>
    <row r="14" spans="1:3" ht="33" customHeight="1" x14ac:dyDescent="0.15">
      <c r="A14" s="11" t="s">
        <v>27</v>
      </c>
      <c r="B14" s="2" t="s">
        <v>29</v>
      </c>
      <c r="C14" s="10" t="s">
        <v>25</v>
      </c>
    </row>
    <row r="15" spans="1:3" ht="33" customHeight="1" thickBot="1" x14ac:dyDescent="0.2">
      <c r="A15" s="27" t="s">
        <v>30</v>
      </c>
      <c r="B15" s="28" t="s">
        <v>31</v>
      </c>
      <c r="C15" s="13" t="s">
        <v>32</v>
      </c>
    </row>
    <row r="16" spans="1:3" ht="33" customHeight="1" thickBot="1" x14ac:dyDescent="0.2">
      <c r="A16" s="19" t="s">
        <v>41</v>
      </c>
      <c r="B16" s="17"/>
      <c r="C16" s="18"/>
    </row>
    <row r="17" spans="1:3" ht="33" customHeight="1" thickBot="1" x14ac:dyDescent="0.2">
      <c r="A17" s="15" t="s">
        <v>42</v>
      </c>
      <c r="B17" s="16" t="s">
        <v>43</v>
      </c>
      <c r="C17" s="20" t="s">
        <v>0</v>
      </c>
    </row>
    <row r="18" spans="1:3" ht="34.5" customHeight="1" x14ac:dyDescent="0.15">
      <c r="A18" s="29" t="s">
        <v>50</v>
      </c>
      <c r="B18" s="14" t="s">
        <v>47</v>
      </c>
      <c r="C18" s="10"/>
    </row>
    <row r="19" spans="1:3" ht="75" customHeight="1" x14ac:dyDescent="0.15">
      <c r="A19" s="29" t="s">
        <v>44</v>
      </c>
      <c r="B19" s="14" t="s">
        <v>48</v>
      </c>
      <c r="C19" s="12" t="s">
        <v>45</v>
      </c>
    </row>
    <row r="20" spans="1:3" ht="31.5" customHeight="1" x14ac:dyDescent="0.15">
      <c r="A20" s="11" t="s">
        <v>51</v>
      </c>
      <c r="B20" s="2" t="s">
        <v>49</v>
      </c>
      <c r="C20" s="6"/>
    </row>
    <row r="21" spans="1:3" ht="31.5" customHeight="1" thickBot="1" x14ac:dyDescent="0.2">
      <c r="A21" s="27"/>
      <c r="B21" s="28"/>
      <c r="C21" s="7"/>
    </row>
    <row r="22" spans="1:3" ht="33" customHeight="1" thickBot="1" x14ac:dyDescent="0.2">
      <c r="A22" s="4" t="s">
        <v>46</v>
      </c>
    </row>
    <row r="23" spans="1:3" ht="33" customHeight="1" thickBot="1" x14ac:dyDescent="0.2">
      <c r="A23" s="15" t="s">
        <v>16</v>
      </c>
      <c r="B23" s="16" t="s">
        <v>17</v>
      </c>
      <c r="C23" s="20" t="s">
        <v>0</v>
      </c>
    </row>
    <row r="24" spans="1:3" ht="33" customHeight="1" x14ac:dyDescent="0.15">
      <c r="A24" s="9" t="s">
        <v>10</v>
      </c>
      <c r="B24" s="14" t="s">
        <v>33</v>
      </c>
      <c r="C24" s="10" t="s">
        <v>13</v>
      </c>
    </row>
    <row r="25" spans="1:3" ht="33" customHeight="1" x14ac:dyDescent="0.15">
      <c r="A25" s="5" t="s">
        <v>34</v>
      </c>
      <c r="B25" s="2" t="s">
        <v>35</v>
      </c>
      <c r="C25" s="12" t="s">
        <v>39</v>
      </c>
    </row>
    <row r="26" spans="1:3" ht="54.75" customHeight="1" x14ac:dyDescent="0.15">
      <c r="A26" s="5" t="s">
        <v>11</v>
      </c>
      <c r="B26" s="2" t="s">
        <v>36</v>
      </c>
      <c r="C26" s="12" t="s">
        <v>14</v>
      </c>
    </row>
    <row r="27" spans="1:3" ht="33" customHeight="1" thickBot="1" x14ac:dyDescent="0.2">
      <c r="A27" s="24" t="s">
        <v>12</v>
      </c>
      <c r="B27" s="25" t="s">
        <v>37</v>
      </c>
      <c r="C27" s="26"/>
    </row>
    <row r="28" spans="1:3" ht="33" customHeight="1" thickTop="1" thickBot="1" x14ac:dyDescent="0.2">
      <c r="A28" s="21" t="s">
        <v>15</v>
      </c>
      <c r="B28" s="22" t="s">
        <v>38</v>
      </c>
      <c r="C28" s="23"/>
    </row>
  </sheetData>
  <mergeCells count="2">
    <mergeCell ref="A2:B2"/>
    <mergeCell ref="B1:C1"/>
  </mergeCells>
  <phoneticPr fontId="2"/>
  <printOptions horizontalCentered="1"/>
  <pageMargins left="0" right="0" top="0.39370078740157483" bottom="0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様式7</vt:lpstr>
      <vt:lpstr>様式8</vt:lpstr>
      <vt:lpstr>別紙４－２</vt:lpstr>
      <vt:lpstr>様式7!Print_Area</vt:lpstr>
      <vt:lpstr>様式8!Print_Area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</dc:creator>
  <cp:lastModifiedBy>内村　千春</cp:lastModifiedBy>
  <cp:lastPrinted>2025-01-14T08:53:53Z</cp:lastPrinted>
  <dcterms:created xsi:type="dcterms:W3CDTF">2007-10-11T05:49:45Z</dcterms:created>
  <dcterms:modified xsi:type="dcterms:W3CDTF">2025-01-14T08:53:57Z</dcterms:modified>
</cp:coreProperties>
</file>