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\共有\本部共有\管理部\施設管理課\管理室共通\02●施設整備費補助金工事\R3第一次補正施設整備費補助金\◆R3第一次補正工事関係\1.【オリセン】国土強靭化のための施設整備\1-1【センター棟】\1-1-3-2【電話設備工事】\1-1.入札伺\★HP掲載用データ★\"/>
    </mc:Choice>
  </mc:AlternateContent>
  <bookViews>
    <workbookView xWindow="-120" yWindow="-120" windowWidth="29040" windowHeight="17640" tabRatio="919" activeTab="5"/>
  </bookViews>
  <sheets>
    <sheet name="表紙" sheetId="44" r:id="rId1"/>
    <sheet name="種目" sheetId="40" r:id="rId2"/>
    <sheet name="科目" sheetId="41" r:id="rId3"/>
    <sheet name="中科目" sheetId="42" r:id="rId4"/>
    <sheet name="細目" sheetId="32" r:id="rId5"/>
    <sheet name="別紙" sheetId="43" r:id="rId6"/>
  </sheets>
  <externalReferences>
    <externalReference r:id="rId7"/>
    <externalReference r:id="rId8"/>
  </externalReferences>
  <definedNames>
    <definedName name="_xlnm.Print_Area" localSheetId="2">科目!$B$4:$H$34</definedName>
    <definedName name="_xlnm.Print_Area" localSheetId="4">細目!$B$4:$I$69</definedName>
    <definedName name="_xlnm.Print_Area" localSheetId="1">種目!$B$2:$H$34</definedName>
    <definedName name="_xlnm.Print_Area" localSheetId="3">中科目!$B$4:$H$34</definedName>
    <definedName name="_xlnm.Print_Area" localSheetId="5">別紙!$B$3:$I$110</definedName>
    <definedName name="_xlnm.Print_Area">#REF!</definedName>
    <definedName name="PRINT_AREA_MI" localSheetId="5">#REF!</definedName>
    <definedName name="PRINT_AREA_MI">#REF!</definedName>
    <definedName name="_xlnm.Print_Titles" localSheetId="2">科目!$2:$3</definedName>
    <definedName name="_xlnm.Print_Titles" localSheetId="4">細目!$2:$3</definedName>
    <definedName name="_xlnm.Print_Titles" localSheetId="3">中科目!$2:$3</definedName>
    <definedName name="_xlnm.Print_Titles" localSheetId="5">別紙!$1:$2</definedName>
    <definedName name="_xlnm.Print_Titles">[1]種目!#REF!</definedName>
    <definedName name="PRINT_TITLES_MI" localSheetId="5">[1]種目!#REF!</definedName>
    <definedName name="PRINT_TITLES_MI">[1]種目!#REF!</definedName>
    <definedName name="科目ページ" localSheetId="5">#REF!</definedName>
    <definedName name="科目ページ">#REF!</definedName>
    <definedName name="細目ページ" localSheetId="5">#REF!</definedName>
    <definedName name="細目ページ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40" l="1"/>
  <c r="B29" i="41"/>
  <c r="B21" i="41"/>
  <c r="B13" i="41"/>
  <c r="C33" i="42"/>
  <c r="C33" i="41" s="1"/>
  <c r="C32" i="42"/>
  <c r="C32" i="41" s="1"/>
  <c r="C18" i="40" s="1"/>
  <c r="B33" i="42"/>
  <c r="B33" i="41" s="1"/>
  <c r="B32" i="42"/>
  <c r="B32" i="41" s="1"/>
  <c r="B18" i="40" s="1"/>
  <c r="C29" i="42"/>
  <c r="C29" i="41" s="1"/>
  <c r="C28" i="42"/>
  <c r="C28" i="41" s="1"/>
  <c r="C17" i="40" s="1"/>
  <c r="B29" i="42"/>
  <c r="B28" i="42"/>
  <c r="B28" i="41" s="1"/>
  <c r="B17" i="40" s="1"/>
  <c r="C25" i="42"/>
  <c r="C25" i="41" s="1"/>
  <c r="C24" i="42"/>
  <c r="C24" i="41" s="1"/>
  <c r="C16" i="40" s="1"/>
  <c r="B25" i="42"/>
  <c r="B25" i="41" s="1"/>
  <c r="B24" i="42"/>
  <c r="B24" i="41" s="1"/>
  <c r="B16" i="40" s="1"/>
  <c r="C21" i="42"/>
  <c r="C21" i="41" s="1"/>
  <c r="C20" i="42"/>
  <c r="C20" i="41" s="1"/>
  <c r="C15" i="40" s="1"/>
  <c r="B21" i="42"/>
  <c r="B20" i="42"/>
  <c r="B20" i="41" s="1"/>
  <c r="B15" i="40" s="1"/>
  <c r="B17" i="42"/>
  <c r="B17" i="41" s="1"/>
  <c r="B16" i="42"/>
  <c r="B16" i="41" s="1"/>
  <c r="B14" i="40" s="1"/>
  <c r="C17" i="42"/>
  <c r="C17" i="41" s="1"/>
  <c r="C16" i="42"/>
  <c r="C16" i="41" s="1"/>
  <c r="C14" i="40" s="1"/>
  <c r="C13" i="42"/>
  <c r="C13" i="41" s="1"/>
  <c r="C12" i="42"/>
  <c r="C12" i="41" s="1"/>
  <c r="C13" i="40" s="1"/>
  <c r="B13" i="42"/>
  <c r="B12" i="42"/>
  <c r="B12" i="41" s="1"/>
  <c r="B13" i="40" s="1"/>
  <c r="C9" i="42"/>
  <c r="C9" i="41" s="1"/>
  <c r="C8" i="42"/>
  <c r="C8" i="41" s="1"/>
  <c r="C12" i="40" s="1"/>
  <c r="B9" i="42"/>
  <c r="B9" i="41" s="1"/>
  <c r="B8" i="42"/>
  <c r="B8" i="41" s="1"/>
  <c r="B12" i="40" s="1"/>
  <c r="B4" i="42"/>
  <c r="C4" i="42"/>
  <c r="C83" i="43"/>
  <c r="C77" i="43"/>
  <c r="C5" i="43"/>
  <c r="C42" i="43"/>
  <c r="C76" i="43" l="1"/>
  <c r="C75" i="43"/>
  <c r="B76" i="43"/>
  <c r="B75" i="43"/>
  <c r="C52" i="43" l="1"/>
  <c r="C41" i="43"/>
  <c r="C40" i="43"/>
  <c r="B41" i="43"/>
  <c r="B40" i="43"/>
  <c r="C70" i="43"/>
  <c r="C65" i="43"/>
  <c r="C59" i="43"/>
  <c r="C46" i="43"/>
  <c r="C35" i="43"/>
  <c r="D31" i="43"/>
  <c r="C30" i="43"/>
  <c r="C22" i="43"/>
  <c r="C9" i="43"/>
  <c r="B4" i="43"/>
  <c r="C4" i="43"/>
  <c r="C3" i="43"/>
  <c r="B3" i="43"/>
  <c r="B5" i="42" l="1"/>
  <c r="B5" i="41" s="1"/>
  <c r="C5" i="42"/>
  <c r="B4" i="41"/>
  <c r="B11" i="40" s="1"/>
  <c r="H869" i="43"/>
  <c r="H870" i="43" s="1"/>
  <c r="H864" i="43"/>
  <c r="H865" i="43" s="1"/>
  <c r="H859" i="43"/>
  <c r="H860" i="43" s="1"/>
  <c r="H854" i="43"/>
  <c r="H853" i="43"/>
  <c r="H852" i="43"/>
  <c r="H851" i="43"/>
  <c r="H850" i="43"/>
  <c r="H849" i="43"/>
  <c r="H848" i="43"/>
  <c r="H844" i="43"/>
  <c r="H843" i="43"/>
  <c r="H842" i="43"/>
  <c r="H837" i="43"/>
  <c r="H836" i="43"/>
  <c r="H835" i="43"/>
  <c r="H834" i="43"/>
  <c r="H833" i="43"/>
  <c r="H829" i="43"/>
  <c r="H828" i="43"/>
  <c r="H827" i="43"/>
  <c r="H826" i="43"/>
  <c r="H825" i="43"/>
  <c r="H824" i="43"/>
  <c r="H823" i="43"/>
  <c r="H817" i="43"/>
  <c r="H818" i="43" s="1"/>
  <c r="H813" i="43"/>
  <c r="H812" i="43"/>
  <c r="H811" i="43"/>
  <c r="H810" i="43"/>
  <c r="H809" i="43"/>
  <c r="H808" i="43"/>
  <c r="H807" i="43"/>
  <c r="H845" i="43" l="1"/>
  <c r="H855" i="43"/>
  <c r="H814" i="43"/>
  <c r="H838" i="43"/>
  <c r="H830" i="43"/>
  <c r="G40" i="41" l="1"/>
  <c r="D5" i="40" l="1"/>
  <c r="D6" i="40"/>
</calcChain>
</file>

<file path=xl/sharedStrings.xml><?xml version="1.0" encoding="utf-8"?>
<sst xmlns="http://schemas.openxmlformats.org/spreadsheetml/2006/main" count="464" uniqueCount="175">
  <si>
    <t>単位</t>
  </si>
  <si>
    <t>Ⅰ</t>
    <phoneticPr fontId="4"/>
  </si>
  <si>
    <t>式</t>
    <rPh sb="0" eb="1">
      <t>シキ</t>
    </rPh>
    <phoneticPr fontId="4"/>
  </si>
  <si>
    <t>計</t>
    <rPh sb="0" eb="1">
      <t>ケイ</t>
    </rPh>
    <phoneticPr fontId="4"/>
  </si>
  <si>
    <t>Ⅱ</t>
    <phoneticPr fontId="4"/>
  </si>
  <si>
    <t>数  量</t>
  </si>
  <si>
    <t>（細 目 別 内 訳 ）</t>
    <phoneticPr fontId="4"/>
  </si>
  <si>
    <t>摘   要</t>
    <phoneticPr fontId="3"/>
  </si>
  <si>
    <t>名       称</t>
    <phoneticPr fontId="3"/>
  </si>
  <si>
    <t>単 価</t>
    <phoneticPr fontId="3"/>
  </si>
  <si>
    <t>金  額</t>
    <phoneticPr fontId="3"/>
  </si>
  <si>
    <t>備   考</t>
    <phoneticPr fontId="3"/>
  </si>
  <si>
    <t>台</t>
    <rPh sb="0" eb="1">
      <t>ダイ</t>
    </rPh>
    <phoneticPr fontId="4"/>
  </si>
  <si>
    <t>撤去</t>
    <rPh sb="0" eb="2">
      <t>テッキョ</t>
    </rPh>
    <phoneticPr fontId="3"/>
  </si>
  <si>
    <t>構内交換設備</t>
    <rPh sb="0" eb="2">
      <t>コウナイ</t>
    </rPh>
    <rPh sb="2" eb="4">
      <t>コウカン</t>
    </rPh>
    <rPh sb="4" eb="6">
      <t>セツビ</t>
    </rPh>
    <phoneticPr fontId="3"/>
  </si>
  <si>
    <t>電話交換機</t>
    <rPh sb="0" eb="5">
      <t>デンワコウカンキ</t>
    </rPh>
    <phoneticPr fontId="4"/>
  </si>
  <si>
    <t>多機能電話機</t>
    <rPh sb="0" eb="6">
      <t>タキノウデンワキ</t>
    </rPh>
    <phoneticPr fontId="4"/>
  </si>
  <si>
    <t>PHS基地局</t>
    <rPh sb="3" eb="6">
      <t>キチキョク</t>
    </rPh>
    <phoneticPr fontId="4"/>
  </si>
  <si>
    <t>ﾍｯﾄﾞｾｯﾄ</t>
  </si>
  <si>
    <t>課金ｺﾝｿｰﾙ</t>
    <rPh sb="0" eb="2">
      <t>カキン</t>
    </rPh>
    <phoneticPr fontId="4"/>
  </si>
  <si>
    <t>保守ｺﾝｿｰﾙ</t>
    <rPh sb="0" eb="2">
      <t>ホシュ</t>
    </rPh>
    <phoneticPr fontId="4"/>
  </si>
  <si>
    <t>個</t>
    <rPh sb="0" eb="1">
      <t>コ</t>
    </rPh>
    <phoneticPr fontId="4"/>
  </si>
  <si>
    <t>8ﾎﾟｰﾄｽｲｯﾁ</t>
  </si>
  <si>
    <t>式</t>
    <rPh sb="0" eb="1">
      <t>シキ</t>
    </rPh>
    <phoneticPr fontId="3"/>
  </si>
  <si>
    <t>ｍ</t>
    <phoneticPr fontId="3"/>
  </si>
  <si>
    <t>光ケーブル</t>
    <rPh sb="0" eb="1">
      <t>ヒカリ</t>
    </rPh>
    <phoneticPr fontId="3"/>
  </si>
  <si>
    <t>箇所</t>
    <rPh sb="0" eb="2">
      <t>カショ</t>
    </rPh>
    <phoneticPr fontId="3"/>
  </si>
  <si>
    <t>工事名称</t>
    <rPh sb="0" eb="2">
      <t>コウジ</t>
    </rPh>
    <rPh sb="2" eb="4">
      <t>メイショウ</t>
    </rPh>
    <phoneticPr fontId="4"/>
  </si>
  <si>
    <t>（工事価格</t>
    <rPh sb="1" eb="3">
      <t>コウジ</t>
    </rPh>
    <rPh sb="3" eb="5">
      <t>カカク</t>
    </rPh>
    <phoneticPr fontId="4"/>
  </si>
  <si>
    <t>）</t>
    <phoneticPr fontId="4"/>
  </si>
  <si>
    <t>（種目別内訳）</t>
    <rPh sb="1" eb="3">
      <t>シュモク</t>
    </rPh>
    <rPh sb="3" eb="4">
      <t>ベツ</t>
    </rPh>
    <rPh sb="4" eb="6">
      <t>ウチワケ</t>
    </rPh>
    <phoneticPr fontId="4"/>
  </si>
  <si>
    <t>名        称</t>
    <phoneticPr fontId="4"/>
  </si>
  <si>
    <t>摘　　要</t>
    <rPh sb="0" eb="1">
      <t>テキ</t>
    </rPh>
    <rPh sb="3" eb="4">
      <t>ヨウ</t>
    </rPh>
    <phoneticPr fontId="4"/>
  </si>
  <si>
    <t>数　量</t>
    <rPh sb="0" eb="1">
      <t>カズ</t>
    </rPh>
    <rPh sb="2" eb="3">
      <t>リョウ</t>
    </rPh>
    <phoneticPr fontId="4"/>
  </si>
  <si>
    <t>単位</t>
    <rPh sb="0" eb="1">
      <t>タン</t>
    </rPh>
    <rPh sb="1" eb="2">
      <t>クライ</t>
    </rPh>
    <phoneticPr fontId="4"/>
  </si>
  <si>
    <t>金    額</t>
    <phoneticPr fontId="4"/>
  </si>
  <si>
    <t>備     考</t>
    <phoneticPr fontId="4"/>
  </si>
  <si>
    <t xml:space="preserve"> 直　接　工　事　費</t>
    <phoneticPr fontId="4"/>
  </si>
  <si>
    <t xml:space="preserve"> 共　　通　　費</t>
    <phoneticPr fontId="4"/>
  </si>
  <si>
    <t>共通仮設費</t>
    <rPh sb="0" eb="1">
      <t>トモ</t>
    </rPh>
    <rPh sb="1" eb="2">
      <t>ツウ</t>
    </rPh>
    <rPh sb="2" eb="3">
      <t>カリ</t>
    </rPh>
    <rPh sb="3" eb="4">
      <t>セツ</t>
    </rPh>
    <rPh sb="4" eb="5">
      <t>ヒ</t>
    </rPh>
    <phoneticPr fontId="4"/>
  </si>
  <si>
    <t>現場管理費</t>
    <rPh sb="0" eb="1">
      <t>ゲン</t>
    </rPh>
    <rPh sb="1" eb="2">
      <t>バ</t>
    </rPh>
    <rPh sb="2" eb="3">
      <t>カン</t>
    </rPh>
    <rPh sb="3" eb="4">
      <t>リ</t>
    </rPh>
    <rPh sb="4" eb="5">
      <t>ヒ</t>
    </rPh>
    <phoneticPr fontId="4"/>
  </si>
  <si>
    <t>Ⅲ</t>
    <phoneticPr fontId="4"/>
  </si>
  <si>
    <t>一般管理費等</t>
    <rPh sb="0" eb="1">
      <t>イチ</t>
    </rPh>
    <rPh sb="1" eb="2">
      <t>ハン</t>
    </rPh>
    <rPh sb="2" eb="3">
      <t>カン</t>
    </rPh>
    <rPh sb="3" eb="4">
      <t>リ</t>
    </rPh>
    <rPh sb="4" eb="5">
      <t>ヒ</t>
    </rPh>
    <rPh sb="5" eb="6">
      <t>ナド</t>
    </rPh>
    <phoneticPr fontId="4"/>
  </si>
  <si>
    <t>合計（工事価格）</t>
    <rPh sb="0" eb="1">
      <t>ゴウ</t>
    </rPh>
    <rPh sb="1" eb="2">
      <t>ケイ</t>
    </rPh>
    <rPh sb="3" eb="4">
      <t>コウ</t>
    </rPh>
    <rPh sb="4" eb="5">
      <t>コト</t>
    </rPh>
    <rPh sb="5" eb="7">
      <t>カカク</t>
    </rPh>
    <phoneticPr fontId="4"/>
  </si>
  <si>
    <t>消費税等相当額</t>
    <rPh sb="0" eb="1">
      <t>ショウ</t>
    </rPh>
    <rPh sb="1" eb="2">
      <t>ヒ</t>
    </rPh>
    <rPh sb="2" eb="3">
      <t>ゼイ</t>
    </rPh>
    <rPh sb="3" eb="4">
      <t>トウ</t>
    </rPh>
    <rPh sb="4" eb="5">
      <t>ソウ</t>
    </rPh>
    <rPh sb="5" eb="6">
      <t>トウ</t>
    </rPh>
    <rPh sb="6" eb="7">
      <t>ガク</t>
    </rPh>
    <phoneticPr fontId="4"/>
  </si>
  <si>
    <t>総合計（工事費）</t>
    <phoneticPr fontId="4"/>
  </si>
  <si>
    <t>　</t>
    <phoneticPr fontId="4"/>
  </si>
  <si>
    <t>（科 目 別 内 訳 ）</t>
    <phoneticPr fontId="4"/>
  </si>
  <si>
    <t>名          称</t>
    <phoneticPr fontId="4"/>
  </si>
  <si>
    <t>摘      要</t>
    <phoneticPr fontId="4"/>
  </si>
  <si>
    <t>金    額</t>
    <phoneticPr fontId="3"/>
  </si>
  <si>
    <t>備    考</t>
    <phoneticPr fontId="3"/>
  </si>
  <si>
    <t>計</t>
    <rPh sb="0" eb="1">
      <t>ケイ</t>
    </rPh>
    <phoneticPr fontId="3"/>
  </si>
  <si>
    <t>（中 科 目 別 内 訳 ）</t>
    <rPh sb="1" eb="2">
      <t>チュウ</t>
    </rPh>
    <phoneticPr fontId="4"/>
  </si>
  <si>
    <t>科　目　名　称</t>
    <rPh sb="0" eb="1">
      <t>カ</t>
    </rPh>
    <rPh sb="2" eb="3">
      <t>メ</t>
    </rPh>
    <rPh sb="4" eb="5">
      <t>ナ</t>
    </rPh>
    <phoneticPr fontId="4"/>
  </si>
  <si>
    <t>中科目名称</t>
    <rPh sb="0" eb="1">
      <t>チュウ</t>
    </rPh>
    <rPh sb="1" eb="3">
      <t>カモク</t>
    </rPh>
    <rPh sb="3" eb="5">
      <t>メイショウ</t>
    </rPh>
    <phoneticPr fontId="4"/>
  </si>
  <si>
    <t>（別紙明細）</t>
    <rPh sb="1" eb="3">
      <t>ベッシ</t>
    </rPh>
    <rPh sb="3" eb="5">
      <t>メイサイ</t>
    </rPh>
    <phoneticPr fontId="3"/>
  </si>
  <si>
    <t>名 　　　  　称</t>
  </si>
  <si>
    <t>摘　　 　　  　要</t>
  </si>
  <si>
    <t>数 量</t>
  </si>
  <si>
    <t>単  　価</t>
  </si>
  <si>
    <t>金　　  額</t>
  </si>
  <si>
    <t>備　 　　考</t>
  </si>
  <si>
    <t>ケーブル</t>
    <phoneticPr fontId="3"/>
  </si>
  <si>
    <t>EM-EEF2.0-3C　ｺﾛｶﾞｼ</t>
    <phoneticPr fontId="3"/>
  </si>
  <si>
    <t>消火設備</t>
    <rPh sb="0" eb="2">
      <t>ショウカ</t>
    </rPh>
    <rPh sb="2" eb="4">
      <t>セツビ</t>
    </rPh>
    <phoneticPr fontId="3"/>
  </si>
  <si>
    <t>土工事</t>
    <rPh sb="0" eb="3">
      <t>ドコウジ</t>
    </rPh>
    <phoneticPr fontId="3"/>
  </si>
  <si>
    <t xml:space="preserve">式  </t>
  </si>
  <si>
    <t>根切り</t>
    <rPh sb="0" eb="2">
      <t>ネギ</t>
    </rPh>
    <phoneticPr fontId="1"/>
  </si>
  <si>
    <t>ｍ3</t>
  </si>
  <si>
    <t>材工共</t>
    <phoneticPr fontId="3"/>
  </si>
  <si>
    <t>埋戻し</t>
    <rPh sb="0" eb="2">
      <t>ウメモド</t>
    </rPh>
    <phoneticPr fontId="1"/>
  </si>
  <si>
    <t>山砂</t>
    <rPh sb="0" eb="2">
      <t>ヤマズナ</t>
    </rPh>
    <phoneticPr fontId="1"/>
  </si>
  <si>
    <t>残土処分</t>
    <rPh sb="0" eb="2">
      <t>ザンド</t>
    </rPh>
    <rPh sb="2" eb="4">
      <t>ショブン</t>
    </rPh>
    <phoneticPr fontId="1"/>
  </si>
  <si>
    <t>アスファルト舗装</t>
    <rPh sb="6" eb="8">
      <t>ホソウ</t>
    </rPh>
    <phoneticPr fontId="3"/>
  </si>
  <si>
    <t>ｍ3</t>
    <phoneticPr fontId="3"/>
  </si>
  <si>
    <t>砕石</t>
    <rPh sb="0" eb="2">
      <t>サイセキ</t>
    </rPh>
    <phoneticPr fontId="3"/>
  </si>
  <si>
    <t>カッター入れ</t>
    <rPh sb="4" eb="5">
      <t>イ</t>
    </rPh>
    <phoneticPr fontId="3"/>
  </si>
  <si>
    <t>計</t>
    <rPh sb="0" eb="1">
      <t>ケイ</t>
    </rPh>
    <phoneticPr fontId="1"/>
  </si>
  <si>
    <t>既存配管接続</t>
    <rPh sb="0" eb="2">
      <t>キゾン</t>
    </rPh>
    <rPh sb="2" eb="4">
      <t>ハイカン</t>
    </rPh>
    <rPh sb="4" eb="6">
      <t>セツゾク</t>
    </rPh>
    <phoneticPr fontId="3"/>
  </si>
  <si>
    <t>　100A</t>
    <phoneticPr fontId="3"/>
  </si>
  <si>
    <t>手間</t>
    <rPh sb="0" eb="2">
      <t>テマ</t>
    </rPh>
    <phoneticPr fontId="3"/>
  </si>
  <si>
    <t>撤去工事</t>
    <rPh sb="0" eb="2">
      <t>テッキョ</t>
    </rPh>
    <rPh sb="2" eb="4">
      <t>コウジ</t>
    </rPh>
    <phoneticPr fontId="3"/>
  </si>
  <si>
    <t>(1)</t>
    <phoneticPr fontId="3"/>
  </si>
  <si>
    <t>暖房設備</t>
    <rPh sb="0" eb="2">
      <t>ダンボウ</t>
    </rPh>
    <rPh sb="2" eb="4">
      <t>セツビ</t>
    </rPh>
    <phoneticPr fontId="3"/>
  </si>
  <si>
    <t>保温材撤去</t>
    <rPh sb="0" eb="3">
      <t>ホオンザイ</t>
    </rPh>
    <rPh sb="3" eb="5">
      <t>テッキョ</t>
    </rPh>
    <phoneticPr fontId="3"/>
  </si>
  <si>
    <t>高温水保温ＧＷ</t>
    <rPh sb="0" eb="1">
      <t>コウ</t>
    </rPh>
    <rPh sb="1" eb="3">
      <t>オンスイ</t>
    </rPh>
    <rPh sb="3" eb="5">
      <t>ホオン</t>
    </rPh>
    <phoneticPr fontId="3"/>
  </si>
  <si>
    <t>暗渠　300A</t>
    <rPh sb="0" eb="2">
      <t>アンキョ</t>
    </rPh>
    <phoneticPr fontId="3"/>
  </si>
  <si>
    <t>暗渠　250A</t>
    <rPh sb="0" eb="2">
      <t>アンキョ</t>
    </rPh>
    <phoneticPr fontId="3"/>
  </si>
  <si>
    <t>暗渠　150A</t>
    <rPh sb="0" eb="2">
      <t>アンキョ</t>
    </rPh>
    <phoneticPr fontId="3"/>
  </si>
  <si>
    <t>暗渠　100A</t>
    <rPh sb="0" eb="2">
      <t>アンキョ</t>
    </rPh>
    <phoneticPr fontId="3"/>
  </si>
  <si>
    <t>暗渠　 80A</t>
    <rPh sb="0" eb="2">
      <t>アンキョ</t>
    </rPh>
    <phoneticPr fontId="3"/>
  </si>
  <si>
    <t>暗渠　 65A</t>
    <rPh sb="0" eb="2">
      <t>アンキョ</t>
    </rPh>
    <phoneticPr fontId="3"/>
  </si>
  <si>
    <t>暗渠　 50A</t>
    <rPh sb="0" eb="2">
      <t>アンキョ</t>
    </rPh>
    <phoneticPr fontId="3"/>
  </si>
  <si>
    <t>配管切断</t>
    <rPh sb="0" eb="2">
      <t>ハイカン</t>
    </rPh>
    <rPh sb="2" eb="4">
      <t>セツダン</t>
    </rPh>
    <phoneticPr fontId="3"/>
  </si>
  <si>
    <t>(2)</t>
    <phoneticPr fontId="3"/>
  </si>
  <si>
    <t>給水設備</t>
    <rPh sb="0" eb="2">
      <t>キュウスイ</t>
    </rPh>
    <rPh sb="2" eb="4">
      <t>セツビ</t>
    </rPh>
    <phoneticPr fontId="3"/>
  </si>
  <si>
    <t>保温材撤去</t>
    <rPh sb="0" eb="2">
      <t>ホオン</t>
    </rPh>
    <rPh sb="2" eb="3">
      <t>ザイ</t>
    </rPh>
    <rPh sb="3" eb="5">
      <t>テッキョ</t>
    </rPh>
    <phoneticPr fontId="3"/>
  </si>
  <si>
    <t>給水管保温</t>
    <rPh sb="0" eb="3">
      <t>キュウスイカン</t>
    </rPh>
    <rPh sb="3" eb="5">
      <t>ホオン</t>
    </rPh>
    <phoneticPr fontId="3"/>
  </si>
  <si>
    <t>機械室　150A</t>
    <rPh sb="0" eb="3">
      <t>キカイシツ</t>
    </rPh>
    <phoneticPr fontId="3"/>
  </si>
  <si>
    <t>機械室　 80A</t>
    <rPh sb="0" eb="3">
      <t>キカイシツ</t>
    </rPh>
    <phoneticPr fontId="3"/>
  </si>
  <si>
    <t>屋外露出　150A</t>
    <rPh sb="0" eb="2">
      <t>オクガイ</t>
    </rPh>
    <rPh sb="2" eb="4">
      <t>ロシュツ</t>
    </rPh>
    <phoneticPr fontId="3"/>
  </si>
  <si>
    <t>暗渠　 40A</t>
    <rPh sb="0" eb="2">
      <t>アンキョ</t>
    </rPh>
    <phoneticPr fontId="3"/>
  </si>
  <si>
    <t>暗渠　 25A</t>
    <rPh sb="0" eb="2">
      <t>アンキョ</t>
    </rPh>
    <phoneticPr fontId="3"/>
  </si>
  <si>
    <t>(4)</t>
    <phoneticPr fontId="3"/>
  </si>
  <si>
    <t>発生材処理</t>
    <rPh sb="0" eb="5">
      <t>ハッセイザイショリ</t>
    </rPh>
    <phoneticPr fontId="3"/>
  </si>
  <si>
    <t>発生材運搬</t>
    <rPh sb="0" eb="3">
      <t>ハッセイザイ</t>
    </rPh>
    <rPh sb="3" eb="5">
      <t>ウンパン</t>
    </rPh>
    <phoneticPr fontId="3"/>
  </si>
  <si>
    <t>発生材運搬</t>
    <rPh sb="0" eb="2">
      <t>ハッセイ</t>
    </rPh>
    <rPh sb="2" eb="3">
      <t>ザイ</t>
    </rPh>
    <rPh sb="3" eb="5">
      <t>ウンパン</t>
    </rPh>
    <phoneticPr fontId="1"/>
  </si>
  <si>
    <t>4tトラック</t>
    <phoneticPr fontId="3"/>
  </si>
  <si>
    <t>台</t>
    <rPh sb="0" eb="1">
      <t>ダイ</t>
    </rPh>
    <phoneticPr fontId="1"/>
  </si>
  <si>
    <t>発生材処分</t>
    <rPh sb="0" eb="3">
      <t>ハッセイザイ</t>
    </rPh>
    <rPh sb="3" eb="5">
      <t>ショブン</t>
    </rPh>
    <phoneticPr fontId="3"/>
  </si>
  <si>
    <t>スクラップ（買取）</t>
    <rPh sb="6" eb="8">
      <t>カイトリ</t>
    </rPh>
    <phoneticPr fontId="3"/>
  </si>
  <si>
    <t>鉄くず</t>
    <rPh sb="0" eb="1">
      <t>テツ</t>
    </rPh>
    <phoneticPr fontId="3"/>
  </si>
  <si>
    <t>配管類</t>
    <rPh sb="0" eb="2">
      <t>ハイカン</t>
    </rPh>
    <rPh sb="2" eb="3">
      <t>ルイ</t>
    </rPh>
    <phoneticPr fontId="3"/>
  </si>
  <si>
    <t>Ｋｇ</t>
    <phoneticPr fontId="3"/>
  </si>
  <si>
    <t>国立青少年教育振興機構</t>
    <phoneticPr fontId="3"/>
  </si>
  <si>
    <t>国立オリンピック記念青少年総合センター電話交換機設備更新工事</t>
    <phoneticPr fontId="3"/>
  </si>
  <si>
    <t>センター棟</t>
    <rPh sb="4" eb="5">
      <t>トウ</t>
    </rPh>
    <phoneticPr fontId="3"/>
  </si>
  <si>
    <t>スポーツ棟</t>
    <rPh sb="4" eb="5">
      <t>トウ</t>
    </rPh>
    <phoneticPr fontId="1"/>
  </si>
  <si>
    <t>カルチャー棟</t>
    <rPh sb="5" eb="6">
      <t>トウ</t>
    </rPh>
    <phoneticPr fontId="1"/>
  </si>
  <si>
    <t>屋外</t>
    <rPh sb="0" eb="2">
      <t>オクガイ</t>
    </rPh>
    <phoneticPr fontId="3"/>
  </si>
  <si>
    <t>Ⅲ</t>
  </si>
  <si>
    <t>Ⅳ</t>
  </si>
  <si>
    <t>Ⅴ</t>
  </si>
  <si>
    <t>Ⅵ</t>
  </si>
  <si>
    <t>Ⅶ</t>
  </si>
  <si>
    <t>Ⅷ</t>
  </si>
  <si>
    <t>試験調整費</t>
    <rPh sb="0" eb="5">
      <t>シケンチョウセイヒ</t>
    </rPh>
    <phoneticPr fontId="3"/>
  </si>
  <si>
    <t>諸経費</t>
    <rPh sb="0" eb="3">
      <t>ショケイヒ</t>
    </rPh>
    <phoneticPr fontId="3"/>
  </si>
  <si>
    <t>ｺﾈｸﾀ付ｹｰﾌﾞﾙ</t>
  </si>
  <si>
    <t>本</t>
  </si>
  <si>
    <t>250P端子</t>
  </si>
  <si>
    <t>個</t>
  </si>
  <si>
    <t>ｼﾞｬﾝﾊﾟ線</t>
  </si>
  <si>
    <t>式</t>
  </si>
  <si>
    <t>PBX架台</t>
  </si>
  <si>
    <t>据付工事費</t>
    <rPh sb="0" eb="1">
      <t>ス</t>
    </rPh>
    <rPh sb="1" eb="2">
      <t>ツ</t>
    </rPh>
    <rPh sb="2" eb="4">
      <t>コウジ</t>
    </rPh>
    <rPh sb="4" eb="5">
      <t>ヒ</t>
    </rPh>
    <phoneticPr fontId="3"/>
  </si>
  <si>
    <t>工事雑材料費</t>
  </si>
  <si>
    <t>交換機装機工事費</t>
  </si>
  <si>
    <t>交換機ﾃﾞｰﾀ作成費</t>
  </si>
  <si>
    <t>ｼﾞｬﾝﾊﾟ仮設工事費</t>
  </si>
  <si>
    <t>切替工事費</t>
  </si>
  <si>
    <t>端末取替作業費</t>
  </si>
  <si>
    <t>PHS子機ﾃﾞｰﾀ設定費</t>
  </si>
  <si>
    <t>既設設備調査費</t>
  </si>
  <si>
    <t>総合試験調査費</t>
  </si>
  <si>
    <t>立合費</t>
  </si>
  <si>
    <t>既設機器撤去廃棄費</t>
  </si>
  <si>
    <t>ｽﾌﾟﾗｲｽﾎﾞｯｸｽ</t>
  </si>
  <si>
    <t>光ﾊﾟｯﾁｹｰﾌﾞﾙ</t>
    <rPh sb="0" eb="1">
      <t>ヒカリ</t>
    </rPh>
    <phoneticPr fontId="6"/>
  </si>
  <si>
    <t>光ｹｰﾌﾞﾙ融着工事費</t>
    <rPh sb="0" eb="1">
      <t>ヒカリ</t>
    </rPh>
    <rPh sb="6" eb="8">
      <t>ユウチャク</t>
    </rPh>
    <rPh sb="8" eb="10">
      <t>コウジ</t>
    </rPh>
    <rPh sb="10" eb="11">
      <t>ヒ</t>
    </rPh>
    <phoneticPr fontId="6"/>
  </si>
  <si>
    <t>現場管理費</t>
    <rPh sb="0" eb="5">
      <t>ゲンバカンリヒ</t>
    </rPh>
    <phoneticPr fontId="6"/>
  </si>
  <si>
    <t>諸経費</t>
    <rPh sb="0" eb="3">
      <t>ショケイヒ</t>
    </rPh>
    <phoneticPr fontId="6"/>
  </si>
  <si>
    <t>宿泊Ａ棟</t>
    <rPh sb="0" eb="2">
      <t>シュクハク</t>
    </rPh>
    <rPh sb="3" eb="4">
      <t>トウ</t>
    </rPh>
    <phoneticPr fontId="1"/>
  </si>
  <si>
    <t>宿泊Ｂ棟</t>
    <rPh sb="0" eb="2">
      <t>シュクハク</t>
    </rPh>
    <rPh sb="3" eb="4">
      <t>トウ</t>
    </rPh>
    <phoneticPr fontId="1"/>
  </si>
  <si>
    <t>宿泊Ｃ棟</t>
    <rPh sb="0" eb="2">
      <t>シュクハク</t>
    </rPh>
    <rPh sb="3" eb="4">
      <t>トウ</t>
    </rPh>
    <phoneticPr fontId="1"/>
  </si>
  <si>
    <t>宿泊Ｄ・国際交流棟</t>
    <rPh sb="0" eb="2">
      <t>シュクハク</t>
    </rPh>
    <rPh sb="4" eb="9">
      <t>コクサイコウリュウトウ</t>
    </rPh>
    <phoneticPr fontId="1"/>
  </si>
  <si>
    <t>構内通信線路</t>
    <rPh sb="0" eb="2">
      <t>コウナイ</t>
    </rPh>
    <rPh sb="2" eb="6">
      <t>ツウシンセンロ</t>
    </rPh>
    <phoneticPr fontId="3"/>
  </si>
  <si>
    <t>IP遠隔ﾕﾆｯﾄ</t>
    <rPh sb="2" eb="4">
      <t>エンカク</t>
    </rPh>
    <phoneticPr fontId="6"/>
  </si>
  <si>
    <t>IPLTU架台</t>
    <rPh sb="5" eb="7">
      <t>カダイ</t>
    </rPh>
    <phoneticPr fontId="6"/>
  </si>
  <si>
    <t>VVF2.0-3C　ｺﾛｶﾞｼ</t>
    <phoneticPr fontId="3"/>
  </si>
  <si>
    <t>EM-OP-OS2-8C　屋内ﾗｯｸ上</t>
    <rPh sb="13" eb="15">
      <t>オクナイ</t>
    </rPh>
    <rPh sb="18" eb="19">
      <t>ウエ</t>
    </rPh>
    <phoneticPr fontId="3"/>
  </si>
  <si>
    <t>EM-OP-OS2-8C　屋外ﾗｯｸ上</t>
    <rPh sb="13" eb="15">
      <t>オクガイ</t>
    </rPh>
    <rPh sb="18" eb="19">
      <t>ウエ</t>
    </rPh>
    <phoneticPr fontId="3"/>
  </si>
  <si>
    <t>EM-OP-OS2-8C　ｺﾛｶﾞｼ</t>
    <phoneticPr fontId="3"/>
  </si>
  <si>
    <t>取外し再取付</t>
    <rPh sb="0" eb="2">
      <t>トリハズ</t>
    </rPh>
    <rPh sb="3" eb="6">
      <t>サイトリツケ</t>
    </rPh>
    <phoneticPr fontId="3"/>
  </si>
  <si>
    <t>区画貫通処理</t>
    <rPh sb="0" eb="6">
      <t>クカクカンツウショリ</t>
    </rPh>
    <phoneticPr fontId="5"/>
  </si>
  <si>
    <t>PHS基地局予備品</t>
    <rPh sb="3" eb="6">
      <t>キチキョク</t>
    </rPh>
    <rPh sb="6" eb="9">
      <t>ヨビヒン</t>
    </rPh>
    <phoneticPr fontId="4"/>
  </si>
  <si>
    <t>93台</t>
    <rPh sb="2" eb="3">
      <t>ダイ</t>
    </rPh>
    <phoneticPr fontId="3"/>
  </si>
  <si>
    <t>ｹｰﾌﾞﾙﾗｯｸ　Ｗ＝600</t>
    <phoneticPr fontId="3"/>
  </si>
  <si>
    <t>参考資料</t>
    <rPh sb="0" eb="2">
      <t>サンコウ</t>
    </rPh>
    <rPh sb="2" eb="4">
      <t>シリョウ</t>
    </rPh>
    <phoneticPr fontId="13"/>
  </si>
  <si>
    <t xml:space="preserve">  　　　　　　　　　　　　　　</t>
    <phoneticPr fontId="4"/>
  </si>
  <si>
    <t>　数量書　</t>
    <rPh sb="1" eb="3">
      <t>スウリョウ</t>
    </rPh>
    <phoneticPr fontId="13"/>
  </si>
  <si>
    <t>国立オリンピック記念青少年総合センター電話交換機設備更新工事</t>
    <rPh sb="0" eb="2">
      <t>コクリツ</t>
    </rPh>
    <rPh sb="8" eb="10">
      <t>キネン</t>
    </rPh>
    <rPh sb="10" eb="13">
      <t>セイショウネン</t>
    </rPh>
    <rPh sb="13" eb="15">
      <t>ソウゴウ</t>
    </rPh>
    <rPh sb="19" eb="21">
      <t>デンワ</t>
    </rPh>
    <rPh sb="21" eb="24">
      <t>コウカンキ</t>
    </rPh>
    <rPh sb="24" eb="26">
      <t>セツビ</t>
    </rPh>
    <rPh sb="26" eb="28">
      <t>コウシン</t>
    </rPh>
    <rPh sb="28" eb="30">
      <t>コウジ</t>
    </rPh>
    <phoneticPr fontId="13"/>
  </si>
  <si>
    <r>
      <t>　</t>
    </r>
    <r>
      <rPr>
        <u/>
        <sz val="14"/>
        <rFont val="ＭＳ 明朝"/>
        <family val="1"/>
        <charset val="128"/>
      </rPr>
      <t>国立青少年教育振興機構</t>
    </r>
    <rPh sb="1" eb="3">
      <t>コクリツ</t>
    </rPh>
    <rPh sb="3" eb="6">
      <t>セイショウネン</t>
    </rPh>
    <rPh sb="6" eb="8">
      <t>キョウイク</t>
    </rPh>
    <rPh sb="8" eb="10">
      <t>シンコウ</t>
    </rPh>
    <rPh sb="10" eb="12">
      <t>キコウ</t>
    </rPh>
    <phoneticPr fontId="3"/>
  </si>
  <si>
    <t>令和４年度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</si>
</sst>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&quot;金&quot;#,###,###&quot;円&quot;\ "/>
    <numFmt numFmtId="178" formatCode="#,##0_ "/>
    <numFmt numFmtId="179" formatCode="#,##0;&quot;△ &quot;#,##0"/>
    <numFmt numFmtId="180" formatCode="#,##0.00_ "/>
    <numFmt numFmtId="181" formatCode="#,##0;&quot;▲ &quot;#,##0"/>
    <numFmt numFmtId="182" formatCode="0_ "/>
    <numFmt numFmtId="183" formatCode="_ * #,##0.0_ ;_ * \-#,##0.0_ ;_ * &quot;-&quot;?_ ;_ @_ "/>
  </numFmts>
  <fonts count="2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明朝"/>
      <family val="1"/>
      <charset val="128"/>
    </font>
    <font>
      <sz val="24"/>
      <name val="ＭＳ 明朝"/>
      <family val="1"/>
      <charset val="128"/>
    </font>
    <font>
      <u/>
      <sz val="2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37" fontId="0" fillId="0" borderId="0"/>
    <xf numFmtId="38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0" fillId="0" borderId="0"/>
  </cellStyleXfs>
  <cellXfs count="160">
    <xf numFmtId="37" fontId="0" fillId="0" borderId="0" xfId="0"/>
    <xf numFmtId="37" fontId="5" fillId="0" borderId="0" xfId="0" applyFont="1" applyAlignment="1">
      <alignment horizontal="center" vertical="center"/>
    </xf>
    <xf numFmtId="37" fontId="5" fillId="0" borderId="0" xfId="0" applyFont="1" applyAlignment="1">
      <alignment horizontal="left" vertical="center"/>
    </xf>
    <xf numFmtId="37" fontId="5" fillId="0" borderId="1" xfId="0" applyFont="1" applyBorder="1" applyAlignment="1">
      <alignment horizontal="center" vertical="center"/>
    </xf>
    <xf numFmtId="37" fontId="5" fillId="0" borderId="3" xfId="0" applyFont="1" applyBorder="1" applyAlignment="1">
      <alignment horizontal="center" vertical="center"/>
    </xf>
    <xf numFmtId="37" fontId="5" fillId="0" borderId="4" xfId="0" applyFont="1" applyBorder="1" applyAlignment="1">
      <alignment horizontal="left" vertical="center"/>
    </xf>
    <xf numFmtId="37" fontId="5" fillId="0" borderId="3" xfId="0" quotePrefix="1" applyFont="1" applyBorder="1" applyAlignment="1">
      <alignment horizontal="center" vertical="center"/>
    </xf>
    <xf numFmtId="37" fontId="5" fillId="0" borderId="4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37" fontId="5" fillId="0" borderId="5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/>
    </xf>
    <xf numFmtId="37" fontId="5" fillId="0" borderId="1" xfId="0" applyFont="1" applyBorder="1" applyAlignment="1">
      <alignment horizontal="left" vertical="center"/>
    </xf>
    <xf numFmtId="37" fontId="5" fillId="0" borderId="2" xfId="0" quotePrefix="1" applyFont="1" applyBorder="1" applyAlignment="1">
      <alignment horizontal="center" vertical="center"/>
    </xf>
    <xf numFmtId="37" fontId="5" fillId="0" borderId="4" xfId="0" applyFont="1" applyBorder="1" applyAlignment="1">
      <alignment horizontal="left" vertical="center" shrinkToFit="1"/>
    </xf>
    <xf numFmtId="37" fontId="5" fillId="0" borderId="5" xfId="0" applyFont="1" applyBorder="1" applyAlignment="1">
      <alignment horizontal="left" vertical="center" shrinkToFit="1"/>
    </xf>
    <xf numFmtId="37" fontId="5" fillId="0" borderId="1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right" vertical="center"/>
    </xf>
    <xf numFmtId="37" fontId="5" fillId="0" borderId="2" xfId="0" applyFont="1" applyBorder="1" applyAlignment="1">
      <alignment horizontal="center" vertical="center"/>
    </xf>
    <xf numFmtId="37" fontId="5" fillId="0" borderId="2" xfId="0" applyFont="1" applyBorder="1" applyAlignment="1">
      <alignment horizontal="center" vertical="center"/>
    </xf>
    <xf numFmtId="37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37" fontId="5" fillId="0" borderId="0" xfId="0" applyFont="1" applyAlignment="1">
      <alignment horizontal="right" vertical="center"/>
    </xf>
    <xf numFmtId="37" fontId="7" fillId="0" borderId="7" xfId="0" applyFont="1" applyBorder="1" applyAlignment="1">
      <alignment horizontal="center" vertical="center"/>
    </xf>
    <xf numFmtId="37" fontId="7" fillId="0" borderId="7" xfId="0" applyFont="1" applyBorder="1" applyAlignment="1">
      <alignment vertical="center"/>
    </xf>
    <xf numFmtId="37" fontId="5" fillId="0" borderId="0" xfId="0" applyFont="1" applyAlignment="1">
      <alignment horizontal="centerContinuous" vertical="center"/>
    </xf>
    <xf numFmtId="177" fontId="0" fillId="0" borderId="7" xfId="0" applyNumberFormat="1" applyBorder="1" applyAlignment="1">
      <alignment horizontal="right" vertical="center"/>
    </xf>
    <xf numFmtId="37" fontId="5" fillId="0" borderId="0" xfId="0" applyFont="1" applyAlignment="1">
      <alignment horizontal="distributed" vertical="center"/>
    </xf>
    <xf numFmtId="37" fontId="5" fillId="0" borderId="7" xfId="0" applyFont="1" applyBorder="1" applyAlignment="1">
      <alignment horizontal="left" vertical="center"/>
    </xf>
    <xf numFmtId="37" fontId="5" fillId="0" borderId="7" xfId="0" applyFont="1" applyBorder="1" applyAlignment="1">
      <alignment vertical="center"/>
    </xf>
    <xf numFmtId="37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37" fontId="5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37" fontId="5" fillId="0" borderId="3" xfId="0" applyFont="1" applyBorder="1" applyAlignment="1">
      <alignment horizontal="left" vertical="center"/>
    </xf>
    <xf numFmtId="37" fontId="5" fillId="0" borderId="5" xfId="0" applyFont="1" applyBorder="1" applyAlignment="1">
      <alignment vertical="center"/>
    </xf>
    <xf numFmtId="37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37" fontId="5" fillId="0" borderId="4" xfId="0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37" fontId="5" fillId="0" borderId="3" xfId="0" applyFont="1" applyBorder="1" applyAlignment="1">
      <alignment horizontal="right" vertical="center"/>
    </xf>
    <xf numFmtId="37" fontId="5" fillId="0" borderId="7" xfId="0" applyFont="1" applyBorder="1" applyAlignment="1">
      <alignment horizontal="distributed" vertical="center"/>
    </xf>
    <xf numFmtId="37" fontId="5" fillId="0" borderId="3" xfId="0" quotePrefix="1" applyFont="1" applyBorder="1" applyAlignment="1">
      <alignment horizontal="left" vertical="center"/>
    </xf>
    <xf numFmtId="37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37" fontId="5" fillId="0" borderId="5" xfId="0" applyFont="1" applyBorder="1" applyAlignment="1">
      <alignment vertical="center" shrinkToFit="1"/>
    </xf>
    <xf numFmtId="37" fontId="5" fillId="0" borderId="4" xfId="0" applyFont="1" applyBorder="1" applyAlignment="1">
      <alignment horizontal="distributed" vertical="center"/>
    </xf>
    <xf numFmtId="37" fontId="5" fillId="0" borderId="3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8" fontId="5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vertical="center"/>
    </xf>
    <xf numFmtId="9" fontId="5" fillId="0" borderId="3" xfId="3" applyFont="1" applyFill="1" applyBorder="1" applyAlignment="1" applyProtection="1">
      <alignment horizontal="left" vertical="center"/>
    </xf>
    <xf numFmtId="37" fontId="8" fillId="0" borderId="0" xfId="0" applyFont="1" applyAlignment="1">
      <alignment vertical="center"/>
    </xf>
    <xf numFmtId="37" fontId="8" fillId="0" borderId="0" xfId="0" applyFont="1" applyAlignment="1">
      <alignment vertical="center" wrapText="1"/>
    </xf>
    <xf numFmtId="37" fontId="8" fillId="0" borderId="0" xfId="0" applyFont="1" applyAlignment="1">
      <alignment horizontal="center" vertical="center" wrapText="1"/>
    </xf>
    <xf numFmtId="37" fontId="8" fillId="0" borderId="9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37" fontId="8" fillId="0" borderId="11" xfId="0" applyFont="1" applyBorder="1" applyAlignment="1">
      <alignment horizontal="center" vertical="center" wrapText="1"/>
    </xf>
    <xf numFmtId="37" fontId="8" fillId="0" borderId="10" xfId="0" applyFont="1" applyBorder="1" applyAlignment="1">
      <alignment vertical="center" wrapText="1"/>
    </xf>
    <xf numFmtId="37" fontId="8" fillId="0" borderId="9" xfId="0" applyFont="1" applyBorder="1" applyAlignment="1">
      <alignment vertical="center" wrapText="1"/>
    </xf>
    <xf numFmtId="37" fontId="8" fillId="0" borderId="11" xfId="0" applyFont="1" applyBorder="1" applyAlignment="1">
      <alignment vertical="center" wrapText="1"/>
    </xf>
    <xf numFmtId="176" fontId="8" fillId="0" borderId="3" xfId="0" applyNumberFormat="1" applyFont="1" applyBorder="1" applyAlignment="1">
      <alignment horizontal="right" vertical="center"/>
    </xf>
    <xf numFmtId="0" fontId="8" fillId="0" borderId="11" xfId="0" applyNumberFormat="1" applyFont="1" applyBorder="1" applyAlignment="1">
      <alignment horizontal="center" vertical="center" wrapText="1"/>
    </xf>
    <xf numFmtId="37" fontId="8" fillId="0" borderId="9" xfId="0" quotePrefix="1" applyFont="1" applyBorder="1" applyAlignment="1">
      <alignment horizontal="center" vertical="center" wrapText="1"/>
    </xf>
    <xf numFmtId="180" fontId="8" fillId="0" borderId="0" xfId="0" applyNumberFormat="1" applyFont="1" applyAlignment="1">
      <alignment vertical="center" wrapText="1"/>
    </xf>
    <xf numFmtId="37" fontId="8" fillId="0" borderId="11" xfId="0" applyFont="1" applyBorder="1" applyAlignment="1">
      <alignment horizontal="right" vertical="center"/>
    </xf>
    <xf numFmtId="37" fontId="8" fillId="0" borderId="9" xfId="0" quotePrefix="1" applyFont="1" applyBorder="1" applyAlignment="1">
      <alignment horizontal="right" vertical="center" wrapText="1"/>
    </xf>
    <xf numFmtId="181" fontId="8" fillId="2" borderId="11" xfId="0" applyNumberFormat="1" applyFont="1" applyFill="1" applyBorder="1" applyAlignment="1">
      <alignment horizontal="right" vertical="center" wrapText="1"/>
    </xf>
    <xf numFmtId="181" fontId="8" fillId="0" borderId="11" xfId="0" applyNumberFormat="1" applyFont="1" applyBorder="1" applyAlignment="1">
      <alignment horizontal="right" vertical="center" wrapText="1"/>
    </xf>
    <xf numFmtId="37" fontId="8" fillId="2" borderId="9" xfId="0" quotePrefix="1" applyFont="1" applyFill="1" applyBorder="1" applyAlignment="1">
      <alignment horizontal="center" vertical="center" wrapText="1"/>
    </xf>
    <xf numFmtId="37" fontId="8" fillId="2" borderId="11" xfId="0" applyFont="1" applyFill="1" applyBorder="1" applyAlignment="1">
      <alignment vertical="center" wrapText="1"/>
    </xf>
    <xf numFmtId="37" fontId="8" fillId="2" borderId="11" xfId="0" applyFont="1" applyFill="1" applyBorder="1" applyAlignment="1">
      <alignment horizontal="center" vertical="center" wrapText="1"/>
    </xf>
    <xf numFmtId="37" fontId="8" fillId="2" borderId="0" xfId="0" applyFont="1" applyFill="1" applyAlignment="1">
      <alignment vertical="center" wrapText="1"/>
    </xf>
    <xf numFmtId="37" fontId="8" fillId="2" borderId="9" xfId="0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182" fontId="8" fillId="0" borderId="11" xfId="0" applyNumberFormat="1" applyFont="1" applyBorder="1" applyAlignment="1">
      <alignment horizontal="center" vertical="center" wrapText="1"/>
    </xf>
    <xf numFmtId="37" fontId="8" fillId="3" borderId="0" xfId="0" applyFont="1" applyFill="1" applyAlignment="1">
      <alignment vertical="center" wrapText="1"/>
    </xf>
    <xf numFmtId="183" fontId="8" fillId="0" borderId="0" xfId="0" applyNumberFormat="1" applyFont="1" applyAlignment="1">
      <alignment vertical="center" wrapText="1"/>
    </xf>
    <xf numFmtId="37" fontId="8" fillId="0" borderId="0" xfId="0" applyFont="1" applyAlignment="1">
      <alignment horizontal="right" vertical="center" wrapText="1"/>
    </xf>
    <xf numFmtId="0" fontId="8" fillId="0" borderId="0" xfId="0" applyNumberFormat="1" applyFont="1" applyAlignment="1">
      <alignment horizontal="center" vertical="center" wrapText="1"/>
    </xf>
    <xf numFmtId="37" fontId="8" fillId="0" borderId="0" xfId="0" quotePrefix="1" applyFont="1" applyAlignment="1">
      <alignment horizontal="right" vertical="center" wrapText="1"/>
    </xf>
    <xf numFmtId="37" fontId="8" fillId="0" borderId="0" xfId="0" quotePrefix="1" applyFont="1" applyAlignment="1">
      <alignment horizontal="center" vertical="center" wrapText="1"/>
    </xf>
    <xf numFmtId="38" fontId="8" fillId="0" borderId="0" xfId="1" applyFont="1" applyFill="1" applyBorder="1" applyAlignment="1" applyProtection="1">
      <alignment horizontal="center" vertical="center" wrapText="1"/>
    </xf>
    <xf numFmtId="39" fontId="8" fillId="0" borderId="0" xfId="0" applyNumberFormat="1" applyFont="1" applyAlignment="1">
      <alignment horizontal="center" vertical="center" wrapText="1"/>
    </xf>
    <xf numFmtId="37" fontId="8" fillId="0" borderId="14" xfId="0" applyFont="1" applyBorder="1" applyAlignment="1">
      <alignment horizontal="center" vertical="center" wrapText="1"/>
    </xf>
    <xf numFmtId="37" fontId="8" fillId="0" borderId="16" xfId="0" applyFont="1" applyBorder="1" applyAlignment="1">
      <alignment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37" fontId="8" fillId="0" borderId="16" xfId="0" applyFont="1" applyBorder="1" applyAlignment="1">
      <alignment horizontal="center" vertical="center" wrapText="1"/>
    </xf>
    <xf numFmtId="39" fontId="8" fillId="0" borderId="11" xfId="0" applyNumberFormat="1" applyFont="1" applyBorder="1" applyAlignment="1">
      <alignment horizontal="center" vertical="center" wrapText="1"/>
    </xf>
    <xf numFmtId="38" fontId="8" fillId="0" borderId="11" xfId="1" applyFont="1" applyFill="1" applyBorder="1" applyAlignment="1" applyProtection="1">
      <alignment horizontal="center" vertical="center" wrapText="1"/>
    </xf>
    <xf numFmtId="37" fontId="5" fillId="0" borderId="18" xfId="0" quotePrefix="1" applyFont="1" applyBorder="1" applyAlignment="1">
      <alignment horizontal="center" vertical="center"/>
    </xf>
    <xf numFmtId="37" fontId="5" fillId="0" borderId="17" xfId="0" applyFont="1" applyBorder="1" applyAlignment="1">
      <alignment horizontal="left" vertical="center" wrapText="1"/>
    </xf>
    <xf numFmtId="37" fontId="8" fillId="0" borderId="1" xfId="0" applyFont="1" applyBorder="1" applyAlignment="1">
      <alignment horizontal="left" vertical="center" wrapText="1"/>
    </xf>
    <xf numFmtId="37" fontId="5" fillId="0" borderId="4" xfId="0" applyFont="1" applyFill="1" applyBorder="1" applyAlignment="1">
      <alignment horizontal="left" vertical="center" shrinkToFit="1"/>
    </xf>
    <xf numFmtId="37" fontId="8" fillId="0" borderId="20" xfId="0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37" fontId="8" fillId="0" borderId="20" xfId="0" applyFont="1" applyBorder="1" applyAlignment="1">
      <alignment vertical="center" wrapText="1"/>
    </xf>
    <xf numFmtId="37" fontId="8" fillId="0" borderId="21" xfId="0" applyFont="1" applyBorder="1" applyAlignment="1">
      <alignment vertical="center" wrapText="1"/>
    </xf>
    <xf numFmtId="37" fontId="8" fillId="0" borderId="0" xfId="0" applyFont="1" applyFill="1" applyAlignment="1">
      <alignment vertical="center" wrapText="1"/>
    </xf>
    <xf numFmtId="37" fontId="8" fillId="0" borderId="10" xfId="0" applyFont="1" applyFill="1" applyBorder="1" applyAlignment="1">
      <alignment vertical="center" wrapText="1"/>
    </xf>
    <xf numFmtId="37" fontId="8" fillId="0" borderId="10" xfId="0" applyFont="1" applyFill="1" applyBorder="1" applyAlignment="1">
      <alignment horizontal="center" vertical="center" wrapText="1"/>
    </xf>
    <xf numFmtId="37" fontId="8" fillId="0" borderId="10" xfId="0" applyFont="1" applyFill="1" applyBorder="1" applyAlignment="1">
      <alignment horizontal="left" vertical="center" wrapText="1"/>
    </xf>
    <xf numFmtId="37" fontId="8" fillId="0" borderId="10" xfId="0" applyFont="1" applyFill="1" applyBorder="1" applyAlignment="1">
      <alignment horizontal="left" vertical="center" shrinkToFit="1"/>
    </xf>
    <xf numFmtId="37" fontId="8" fillId="0" borderId="19" xfId="0" applyFont="1" applyFill="1" applyBorder="1" applyAlignment="1">
      <alignment vertical="center" wrapText="1"/>
    </xf>
    <xf numFmtId="37" fontId="9" fillId="0" borderId="10" xfId="0" applyFont="1" applyFill="1" applyBorder="1" applyAlignment="1">
      <alignment vertical="center" wrapText="1"/>
    </xf>
    <xf numFmtId="37" fontId="8" fillId="0" borderId="0" xfId="0" applyFont="1" applyFill="1" applyAlignment="1">
      <alignment horizontal="left" vertical="center" wrapText="1"/>
    </xf>
    <xf numFmtId="37" fontId="8" fillId="0" borderId="0" xfId="0" applyFont="1" applyFill="1" applyAlignment="1">
      <alignment horizontal="center" vertical="center" wrapText="1"/>
    </xf>
    <xf numFmtId="37" fontId="9" fillId="0" borderId="0" xfId="0" applyFont="1" applyFill="1" applyAlignment="1">
      <alignment vertical="center" wrapText="1"/>
    </xf>
    <xf numFmtId="37" fontId="9" fillId="0" borderId="0" xfId="0" applyFont="1" applyFill="1" applyAlignment="1">
      <alignment horizontal="left" vertical="center" wrapText="1"/>
    </xf>
    <xf numFmtId="37" fontId="8" fillId="0" borderId="0" xfId="0" applyFont="1" applyFill="1" applyAlignment="1">
      <alignment vertical="center"/>
    </xf>
    <xf numFmtId="37" fontId="8" fillId="0" borderId="15" xfId="0" applyFont="1" applyFill="1" applyBorder="1" applyAlignment="1">
      <alignment vertical="center" wrapText="1"/>
    </xf>
    <xf numFmtId="37" fontId="9" fillId="0" borderId="10" xfId="0" applyFont="1" applyFill="1" applyBorder="1" applyAlignment="1">
      <alignment horizontal="left" vertical="center" wrapText="1"/>
    </xf>
    <xf numFmtId="178" fontId="5" fillId="0" borderId="3" xfId="0" applyNumberFormat="1" applyFont="1" applyFill="1" applyBorder="1" applyAlignment="1">
      <alignment vertical="center"/>
    </xf>
    <xf numFmtId="37" fontId="8" fillId="0" borderId="9" xfId="0" applyFont="1" applyFill="1" applyBorder="1" applyAlignment="1">
      <alignment horizontal="center" vertical="center" wrapText="1"/>
    </xf>
    <xf numFmtId="37" fontId="8" fillId="0" borderId="9" xfId="0" applyFont="1" applyFill="1" applyBorder="1" applyAlignment="1">
      <alignment vertical="center" wrapText="1"/>
    </xf>
    <xf numFmtId="37" fontId="8" fillId="0" borderId="11" xfId="0" applyFont="1" applyFill="1" applyBorder="1" applyAlignment="1">
      <alignment vertical="center" wrapText="1"/>
    </xf>
    <xf numFmtId="37" fontId="8" fillId="0" borderId="12" xfId="4" applyNumberFormat="1" applyFont="1" applyFill="1" applyBorder="1" applyAlignment="1">
      <alignment vertical="center"/>
    </xf>
    <xf numFmtId="181" fontId="8" fillId="0" borderId="11" xfId="0" applyNumberFormat="1" applyFont="1" applyFill="1" applyBorder="1" applyAlignment="1">
      <alignment horizontal="right" vertical="center" wrapText="1"/>
    </xf>
    <xf numFmtId="181" fontId="8" fillId="0" borderId="9" xfId="0" applyNumberFormat="1" applyFont="1" applyFill="1" applyBorder="1" applyAlignment="1">
      <alignment vertical="center" wrapText="1"/>
    </xf>
    <xf numFmtId="37" fontId="8" fillId="0" borderId="11" xfId="0" applyFont="1" applyFill="1" applyBorder="1" applyAlignment="1">
      <alignment horizontal="right" vertical="center" wrapText="1"/>
    </xf>
    <xf numFmtId="37" fontId="8" fillId="0" borderId="16" xfId="0" applyFont="1" applyFill="1" applyBorder="1" applyAlignment="1">
      <alignment vertical="center" wrapText="1"/>
    </xf>
    <xf numFmtId="37" fontId="8" fillId="0" borderId="10" xfId="0" applyFont="1" applyFill="1" applyBorder="1" applyAlignment="1">
      <alignment vertical="center" shrinkToFit="1"/>
    </xf>
    <xf numFmtId="0" fontId="5" fillId="0" borderId="0" xfId="5" applyFont="1"/>
    <xf numFmtId="0" fontId="5" fillId="0" borderId="0" xfId="5" applyFont="1" applyAlignment="1">
      <alignment horizontal="right"/>
    </xf>
    <xf numFmtId="0" fontId="11" fillId="0" borderId="0" xfId="5" applyFont="1" applyAlignment="1">
      <alignment horizontal="center"/>
    </xf>
    <xf numFmtId="0" fontId="18" fillId="0" borderId="0" xfId="5" applyFont="1"/>
    <xf numFmtId="0" fontId="2" fillId="0" borderId="0" xfId="5" applyFont="1" applyBorder="1" applyAlignment="1">
      <alignment horizontal="center" vertical="center"/>
    </xf>
    <xf numFmtId="0" fontId="5" fillId="0" borderId="0" xfId="5" applyFont="1" applyBorder="1"/>
    <xf numFmtId="37" fontId="0" fillId="0" borderId="0" xfId="0" applyBorder="1" applyAlignment="1">
      <alignment horizontal="center" vertical="center"/>
    </xf>
    <xf numFmtId="0" fontId="5" fillId="0" borderId="0" xfId="5" applyFont="1" applyBorder="1" applyAlignment="1">
      <alignment horizontal="center"/>
    </xf>
    <xf numFmtId="0" fontId="5" fillId="0" borderId="0" xfId="5" applyFont="1" applyBorder="1" applyAlignment="1"/>
    <xf numFmtId="0" fontId="19" fillId="0" borderId="0" xfId="5" applyFont="1"/>
    <xf numFmtId="0" fontId="5" fillId="0" borderId="0" xfId="5" applyFont="1" applyBorder="1" applyAlignment="1">
      <alignment horizontal="center" vertical="center"/>
    </xf>
    <xf numFmtId="37" fontId="0" fillId="0" borderId="0" xfId="0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37" fontId="12" fillId="0" borderId="0" xfId="0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37" fontId="14" fillId="0" borderId="22" xfId="0" applyFont="1" applyBorder="1" applyAlignment="1">
      <alignment horizontal="center" vertic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17" fillId="0" borderId="0" xfId="5" applyFont="1" applyBorder="1" applyAlignment="1">
      <alignment horizontal="center"/>
    </xf>
    <xf numFmtId="0" fontId="11" fillId="0" borderId="0" xfId="5" applyFont="1" applyAlignment="1">
      <alignment horizontal="center"/>
    </xf>
    <xf numFmtId="37" fontId="0" fillId="0" borderId="0" xfId="0" applyAlignment="1"/>
    <xf numFmtId="0" fontId="0" fillId="0" borderId="0" xfId="5" applyFont="1" applyAlignment="1">
      <alignment horizontal="left"/>
    </xf>
    <xf numFmtId="0" fontId="2" fillId="0" borderId="0" xfId="5" applyFont="1" applyAlignment="1">
      <alignment horizontal="left"/>
    </xf>
    <xf numFmtId="0" fontId="2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 shrinkToFit="1"/>
    </xf>
    <xf numFmtId="37" fontId="5" fillId="0" borderId="0" xfId="0" applyFont="1" applyBorder="1" applyAlignment="1">
      <alignment horizontal="center" vertical="center"/>
    </xf>
    <xf numFmtId="37" fontId="5" fillId="0" borderId="2" xfId="0" applyFont="1" applyBorder="1" applyAlignment="1">
      <alignment horizontal="center" vertical="center"/>
    </xf>
    <xf numFmtId="37" fontId="5" fillId="0" borderId="6" xfId="0" applyFont="1" applyBorder="1" applyAlignment="1">
      <alignment horizontal="center" vertical="center"/>
    </xf>
    <xf numFmtId="37" fontId="8" fillId="0" borderId="13" xfId="0" applyFont="1" applyBorder="1" applyAlignment="1">
      <alignment vertical="center" wrapText="1"/>
    </xf>
    <xf numFmtId="37" fontId="8" fillId="0" borderId="0" xfId="0" applyFont="1" applyAlignment="1">
      <alignment vertical="center" wrapText="1"/>
    </xf>
    <xf numFmtId="37" fontId="8" fillId="2" borderId="13" xfId="0" applyFont="1" applyFill="1" applyBorder="1" applyAlignment="1">
      <alignment vertical="center" wrapText="1"/>
    </xf>
    <xf numFmtId="37" fontId="8" fillId="2" borderId="0" xfId="0" applyFont="1" applyFill="1" applyAlignment="1">
      <alignment vertical="center" wrapText="1"/>
    </xf>
    <xf numFmtId="37" fontId="8" fillId="3" borderId="13" xfId="0" applyFont="1" applyFill="1" applyBorder="1" applyAlignment="1">
      <alignment vertical="center" wrapText="1"/>
    </xf>
    <xf numFmtId="37" fontId="8" fillId="3" borderId="0" xfId="0" applyFont="1" applyFill="1" applyAlignment="1">
      <alignment vertical="center" wrapText="1"/>
    </xf>
    <xf numFmtId="37" fontId="8" fillId="0" borderId="9" xfId="0" applyFont="1" applyBorder="1" applyAlignment="1">
      <alignment horizontal="center" vertical="center" wrapText="1"/>
    </xf>
    <xf numFmtId="37" fontId="8" fillId="0" borderId="10" xfId="0" applyFont="1" applyBorder="1" applyAlignment="1">
      <alignment horizontal="center" vertical="center" wrapText="1"/>
    </xf>
  </cellXfs>
  <cellStyles count="6">
    <cellStyle name="パーセント 2" xfId="3"/>
    <cellStyle name="桁区切り 2" xfId="1"/>
    <cellStyle name="標準" xfId="0" builtinId="0"/>
    <cellStyle name="標準 2" xfId="4"/>
    <cellStyle name="標準_内訳(電気)【最終】" xfId="5"/>
    <cellStyle name="未定義" xfId="2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-file01\T-20009&#26157;&#21644;&#39208;&#38450;&#28797;&#35373;&#20633;&#26356;&#26032;\20)&#38651;&#27671;\&#31309;&#31639;\&#26157;&#21644;&#20250;&#39208;&#38450;&#28797;&#35373;&#20633;&#26356;&#26032;&#24037;&#20107;&#20869;&#35379;&#26360;&#12304;&#38651;&#27671;&#12305;200605%20_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Project\2021\T-21095&#12458;&#12522;&#12475;&#12531;&#27231;&#33021;&#25913;&#21892;&#25972;&#20633;\20)&#38651;&#27671;\&#31309;&#31639;\&#9679;&#38651;&#35441;&#20132;&#25563;&#27231;\02&#35079;&#21512;&#21336;&#2038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負工事費表紙"/>
      <sheetName val="予定価格表紙"/>
      <sheetName val="種目"/>
      <sheetName val="科目"/>
      <sheetName val="細目"/>
      <sheetName val="別紙明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話"/>
      <sheetName val="配管配線"/>
      <sheetName val="撤去"/>
    </sheetNames>
    <sheetDataSet>
      <sheetData sheetId="0">
        <row r="15">
          <cell r="Y15">
            <v>24600000</v>
          </cell>
        </row>
        <row r="133">
          <cell r="B133" t="str">
            <v>IPLTU装機工事費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I32"/>
  <sheetViews>
    <sheetView view="pageBreakPreview" topLeftCell="A19" zoomScaleNormal="100" zoomScaleSheetLayoutView="100" workbookViewId="0">
      <selection activeCell="H22" sqref="H22"/>
    </sheetView>
  </sheetViews>
  <sheetFormatPr defaultColWidth="6.75" defaultRowHeight="13.2" x14ac:dyDescent="0.2"/>
  <cols>
    <col min="1" max="1" width="5.75" style="124" customWidth="1"/>
    <col min="2" max="2" width="9.75" style="124" customWidth="1"/>
    <col min="3" max="3" width="8.33203125" style="124" customWidth="1"/>
    <col min="4" max="4" width="8.75" style="124" customWidth="1"/>
    <col min="5" max="5" width="8.33203125" style="124" customWidth="1"/>
    <col min="6" max="6" width="8.08203125" style="124" customWidth="1"/>
    <col min="7" max="7" width="4" style="124" customWidth="1"/>
    <col min="8" max="9" width="5.75" style="124" customWidth="1"/>
    <col min="10" max="256" width="6.75" style="124"/>
    <col min="257" max="257" width="5.75" style="124" customWidth="1"/>
    <col min="258" max="258" width="9.75" style="124" customWidth="1"/>
    <col min="259" max="259" width="8.33203125" style="124" customWidth="1"/>
    <col min="260" max="260" width="8.75" style="124" customWidth="1"/>
    <col min="261" max="261" width="8.33203125" style="124" customWidth="1"/>
    <col min="262" max="262" width="8.08203125" style="124" customWidth="1"/>
    <col min="263" max="263" width="4" style="124" customWidth="1"/>
    <col min="264" max="265" width="5.75" style="124" customWidth="1"/>
    <col min="266" max="512" width="6.75" style="124"/>
    <col min="513" max="513" width="5.75" style="124" customWidth="1"/>
    <col min="514" max="514" width="9.75" style="124" customWidth="1"/>
    <col min="515" max="515" width="8.33203125" style="124" customWidth="1"/>
    <col min="516" max="516" width="8.75" style="124" customWidth="1"/>
    <col min="517" max="517" width="8.33203125" style="124" customWidth="1"/>
    <col min="518" max="518" width="8.08203125" style="124" customWidth="1"/>
    <col min="519" max="519" width="4" style="124" customWidth="1"/>
    <col min="520" max="521" width="5.75" style="124" customWidth="1"/>
    <col min="522" max="768" width="6.75" style="124"/>
    <col min="769" max="769" width="5.75" style="124" customWidth="1"/>
    <col min="770" max="770" width="9.75" style="124" customWidth="1"/>
    <col min="771" max="771" width="8.33203125" style="124" customWidth="1"/>
    <col min="772" max="772" width="8.75" style="124" customWidth="1"/>
    <col min="773" max="773" width="8.33203125" style="124" customWidth="1"/>
    <col min="774" max="774" width="8.08203125" style="124" customWidth="1"/>
    <col min="775" max="775" width="4" style="124" customWidth="1"/>
    <col min="776" max="777" width="5.75" style="124" customWidth="1"/>
    <col min="778" max="1024" width="6.75" style="124"/>
    <col min="1025" max="1025" width="5.75" style="124" customWidth="1"/>
    <col min="1026" max="1026" width="9.75" style="124" customWidth="1"/>
    <col min="1027" max="1027" width="8.33203125" style="124" customWidth="1"/>
    <col min="1028" max="1028" width="8.75" style="124" customWidth="1"/>
    <col min="1029" max="1029" width="8.33203125" style="124" customWidth="1"/>
    <col min="1030" max="1030" width="8.08203125" style="124" customWidth="1"/>
    <col min="1031" max="1031" width="4" style="124" customWidth="1"/>
    <col min="1032" max="1033" width="5.75" style="124" customWidth="1"/>
    <col min="1034" max="1280" width="6.75" style="124"/>
    <col min="1281" max="1281" width="5.75" style="124" customWidth="1"/>
    <col min="1282" max="1282" width="9.75" style="124" customWidth="1"/>
    <col min="1283" max="1283" width="8.33203125" style="124" customWidth="1"/>
    <col min="1284" max="1284" width="8.75" style="124" customWidth="1"/>
    <col min="1285" max="1285" width="8.33203125" style="124" customWidth="1"/>
    <col min="1286" max="1286" width="8.08203125" style="124" customWidth="1"/>
    <col min="1287" max="1287" width="4" style="124" customWidth="1"/>
    <col min="1288" max="1289" width="5.75" style="124" customWidth="1"/>
    <col min="1290" max="1536" width="6.75" style="124"/>
    <col min="1537" max="1537" width="5.75" style="124" customWidth="1"/>
    <col min="1538" max="1538" width="9.75" style="124" customWidth="1"/>
    <col min="1539" max="1539" width="8.33203125" style="124" customWidth="1"/>
    <col min="1540" max="1540" width="8.75" style="124" customWidth="1"/>
    <col min="1541" max="1541" width="8.33203125" style="124" customWidth="1"/>
    <col min="1542" max="1542" width="8.08203125" style="124" customWidth="1"/>
    <col min="1543" max="1543" width="4" style="124" customWidth="1"/>
    <col min="1544" max="1545" width="5.75" style="124" customWidth="1"/>
    <col min="1546" max="1792" width="6.75" style="124"/>
    <col min="1793" max="1793" width="5.75" style="124" customWidth="1"/>
    <col min="1794" max="1794" width="9.75" style="124" customWidth="1"/>
    <col min="1795" max="1795" width="8.33203125" style="124" customWidth="1"/>
    <col min="1796" max="1796" width="8.75" style="124" customWidth="1"/>
    <col min="1797" max="1797" width="8.33203125" style="124" customWidth="1"/>
    <col min="1798" max="1798" width="8.08203125" style="124" customWidth="1"/>
    <col min="1799" max="1799" width="4" style="124" customWidth="1"/>
    <col min="1800" max="1801" width="5.75" style="124" customWidth="1"/>
    <col min="1802" max="2048" width="6.75" style="124"/>
    <col min="2049" max="2049" width="5.75" style="124" customWidth="1"/>
    <col min="2050" max="2050" width="9.75" style="124" customWidth="1"/>
    <col min="2051" max="2051" width="8.33203125" style="124" customWidth="1"/>
    <col min="2052" max="2052" width="8.75" style="124" customWidth="1"/>
    <col min="2053" max="2053" width="8.33203125" style="124" customWidth="1"/>
    <col min="2054" max="2054" width="8.08203125" style="124" customWidth="1"/>
    <col min="2055" max="2055" width="4" style="124" customWidth="1"/>
    <col min="2056" max="2057" width="5.75" style="124" customWidth="1"/>
    <col min="2058" max="2304" width="6.75" style="124"/>
    <col min="2305" max="2305" width="5.75" style="124" customWidth="1"/>
    <col min="2306" max="2306" width="9.75" style="124" customWidth="1"/>
    <col min="2307" max="2307" width="8.33203125" style="124" customWidth="1"/>
    <col min="2308" max="2308" width="8.75" style="124" customWidth="1"/>
    <col min="2309" max="2309" width="8.33203125" style="124" customWidth="1"/>
    <col min="2310" max="2310" width="8.08203125" style="124" customWidth="1"/>
    <col min="2311" max="2311" width="4" style="124" customWidth="1"/>
    <col min="2312" max="2313" width="5.75" style="124" customWidth="1"/>
    <col min="2314" max="2560" width="6.75" style="124"/>
    <col min="2561" max="2561" width="5.75" style="124" customWidth="1"/>
    <col min="2562" max="2562" width="9.75" style="124" customWidth="1"/>
    <col min="2563" max="2563" width="8.33203125" style="124" customWidth="1"/>
    <col min="2564" max="2564" width="8.75" style="124" customWidth="1"/>
    <col min="2565" max="2565" width="8.33203125" style="124" customWidth="1"/>
    <col min="2566" max="2566" width="8.08203125" style="124" customWidth="1"/>
    <col min="2567" max="2567" width="4" style="124" customWidth="1"/>
    <col min="2568" max="2569" width="5.75" style="124" customWidth="1"/>
    <col min="2570" max="2816" width="6.75" style="124"/>
    <col min="2817" max="2817" width="5.75" style="124" customWidth="1"/>
    <col min="2818" max="2818" width="9.75" style="124" customWidth="1"/>
    <col min="2819" max="2819" width="8.33203125" style="124" customWidth="1"/>
    <col min="2820" max="2820" width="8.75" style="124" customWidth="1"/>
    <col min="2821" max="2821" width="8.33203125" style="124" customWidth="1"/>
    <col min="2822" max="2822" width="8.08203125" style="124" customWidth="1"/>
    <col min="2823" max="2823" width="4" style="124" customWidth="1"/>
    <col min="2824" max="2825" width="5.75" style="124" customWidth="1"/>
    <col min="2826" max="3072" width="6.75" style="124"/>
    <col min="3073" max="3073" width="5.75" style="124" customWidth="1"/>
    <col min="3074" max="3074" width="9.75" style="124" customWidth="1"/>
    <col min="3075" max="3075" width="8.33203125" style="124" customWidth="1"/>
    <col min="3076" max="3076" width="8.75" style="124" customWidth="1"/>
    <col min="3077" max="3077" width="8.33203125" style="124" customWidth="1"/>
    <col min="3078" max="3078" width="8.08203125" style="124" customWidth="1"/>
    <col min="3079" max="3079" width="4" style="124" customWidth="1"/>
    <col min="3080" max="3081" width="5.75" style="124" customWidth="1"/>
    <col min="3082" max="3328" width="6.75" style="124"/>
    <col min="3329" max="3329" width="5.75" style="124" customWidth="1"/>
    <col min="3330" max="3330" width="9.75" style="124" customWidth="1"/>
    <col min="3331" max="3331" width="8.33203125" style="124" customWidth="1"/>
    <col min="3332" max="3332" width="8.75" style="124" customWidth="1"/>
    <col min="3333" max="3333" width="8.33203125" style="124" customWidth="1"/>
    <col min="3334" max="3334" width="8.08203125" style="124" customWidth="1"/>
    <col min="3335" max="3335" width="4" style="124" customWidth="1"/>
    <col min="3336" max="3337" width="5.75" style="124" customWidth="1"/>
    <col min="3338" max="3584" width="6.75" style="124"/>
    <col min="3585" max="3585" width="5.75" style="124" customWidth="1"/>
    <col min="3586" max="3586" width="9.75" style="124" customWidth="1"/>
    <col min="3587" max="3587" width="8.33203125" style="124" customWidth="1"/>
    <col min="3588" max="3588" width="8.75" style="124" customWidth="1"/>
    <col min="3589" max="3589" width="8.33203125" style="124" customWidth="1"/>
    <col min="3590" max="3590" width="8.08203125" style="124" customWidth="1"/>
    <col min="3591" max="3591" width="4" style="124" customWidth="1"/>
    <col min="3592" max="3593" width="5.75" style="124" customWidth="1"/>
    <col min="3594" max="3840" width="6.75" style="124"/>
    <col min="3841" max="3841" width="5.75" style="124" customWidth="1"/>
    <col min="3842" max="3842" width="9.75" style="124" customWidth="1"/>
    <col min="3843" max="3843" width="8.33203125" style="124" customWidth="1"/>
    <col min="3844" max="3844" width="8.75" style="124" customWidth="1"/>
    <col min="3845" max="3845" width="8.33203125" style="124" customWidth="1"/>
    <col min="3846" max="3846" width="8.08203125" style="124" customWidth="1"/>
    <col min="3847" max="3847" width="4" style="124" customWidth="1"/>
    <col min="3848" max="3849" width="5.75" style="124" customWidth="1"/>
    <col min="3850" max="4096" width="6.75" style="124"/>
    <col min="4097" max="4097" width="5.75" style="124" customWidth="1"/>
    <col min="4098" max="4098" width="9.75" style="124" customWidth="1"/>
    <col min="4099" max="4099" width="8.33203125" style="124" customWidth="1"/>
    <col min="4100" max="4100" width="8.75" style="124" customWidth="1"/>
    <col min="4101" max="4101" width="8.33203125" style="124" customWidth="1"/>
    <col min="4102" max="4102" width="8.08203125" style="124" customWidth="1"/>
    <col min="4103" max="4103" width="4" style="124" customWidth="1"/>
    <col min="4104" max="4105" width="5.75" style="124" customWidth="1"/>
    <col min="4106" max="4352" width="6.75" style="124"/>
    <col min="4353" max="4353" width="5.75" style="124" customWidth="1"/>
    <col min="4354" max="4354" width="9.75" style="124" customWidth="1"/>
    <col min="4355" max="4355" width="8.33203125" style="124" customWidth="1"/>
    <col min="4356" max="4356" width="8.75" style="124" customWidth="1"/>
    <col min="4357" max="4357" width="8.33203125" style="124" customWidth="1"/>
    <col min="4358" max="4358" width="8.08203125" style="124" customWidth="1"/>
    <col min="4359" max="4359" width="4" style="124" customWidth="1"/>
    <col min="4360" max="4361" width="5.75" style="124" customWidth="1"/>
    <col min="4362" max="4608" width="6.75" style="124"/>
    <col min="4609" max="4609" width="5.75" style="124" customWidth="1"/>
    <col min="4610" max="4610" width="9.75" style="124" customWidth="1"/>
    <col min="4611" max="4611" width="8.33203125" style="124" customWidth="1"/>
    <col min="4612" max="4612" width="8.75" style="124" customWidth="1"/>
    <col min="4613" max="4613" width="8.33203125" style="124" customWidth="1"/>
    <col min="4614" max="4614" width="8.08203125" style="124" customWidth="1"/>
    <col min="4615" max="4615" width="4" style="124" customWidth="1"/>
    <col min="4616" max="4617" width="5.75" style="124" customWidth="1"/>
    <col min="4618" max="4864" width="6.75" style="124"/>
    <col min="4865" max="4865" width="5.75" style="124" customWidth="1"/>
    <col min="4866" max="4866" width="9.75" style="124" customWidth="1"/>
    <col min="4867" max="4867" width="8.33203125" style="124" customWidth="1"/>
    <col min="4868" max="4868" width="8.75" style="124" customWidth="1"/>
    <col min="4869" max="4869" width="8.33203125" style="124" customWidth="1"/>
    <col min="4870" max="4870" width="8.08203125" style="124" customWidth="1"/>
    <col min="4871" max="4871" width="4" style="124" customWidth="1"/>
    <col min="4872" max="4873" width="5.75" style="124" customWidth="1"/>
    <col min="4874" max="5120" width="6.75" style="124"/>
    <col min="5121" max="5121" width="5.75" style="124" customWidth="1"/>
    <col min="5122" max="5122" width="9.75" style="124" customWidth="1"/>
    <col min="5123" max="5123" width="8.33203125" style="124" customWidth="1"/>
    <col min="5124" max="5124" width="8.75" style="124" customWidth="1"/>
    <col min="5125" max="5125" width="8.33203125" style="124" customWidth="1"/>
    <col min="5126" max="5126" width="8.08203125" style="124" customWidth="1"/>
    <col min="5127" max="5127" width="4" style="124" customWidth="1"/>
    <col min="5128" max="5129" width="5.75" style="124" customWidth="1"/>
    <col min="5130" max="5376" width="6.75" style="124"/>
    <col min="5377" max="5377" width="5.75" style="124" customWidth="1"/>
    <col min="5378" max="5378" width="9.75" style="124" customWidth="1"/>
    <col min="5379" max="5379" width="8.33203125" style="124" customWidth="1"/>
    <col min="5380" max="5380" width="8.75" style="124" customWidth="1"/>
    <col min="5381" max="5381" width="8.33203125" style="124" customWidth="1"/>
    <col min="5382" max="5382" width="8.08203125" style="124" customWidth="1"/>
    <col min="5383" max="5383" width="4" style="124" customWidth="1"/>
    <col min="5384" max="5385" width="5.75" style="124" customWidth="1"/>
    <col min="5386" max="5632" width="6.75" style="124"/>
    <col min="5633" max="5633" width="5.75" style="124" customWidth="1"/>
    <col min="5634" max="5634" width="9.75" style="124" customWidth="1"/>
    <col min="5635" max="5635" width="8.33203125" style="124" customWidth="1"/>
    <col min="5636" max="5636" width="8.75" style="124" customWidth="1"/>
    <col min="5637" max="5637" width="8.33203125" style="124" customWidth="1"/>
    <col min="5638" max="5638" width="8.08203125" style="124" customWidth="1"/>
    <col min="5639" max="5639" width="4" style="124" customWidth="1"/>
    <col min="5640" max="5641" width="5.75" style="124" customWidth="1"/>
    <col min="5642" max="5888" width="6.75" style="124"/>
    <col min="5889" max="5889" width="5.75" style="124" customWidth="1"/>
    <col min="5890" max="5890" width="9.75" style="124" customWidth="1"/>
    <col min="5891" max="5891" width="8.33203125" style="124" customWidth="1"/>
    <col min="5892" max="5892" width="8.75" style="124" customWidth="1"/>
    <col min="5893" max="5893" width="8.33203125" style="124" customWidth="1"/>
    <col min="5894" max="5894" width="8.08203125" style="124" customWidth="1"/>
    <col min="5895" max="5895" width="4" style="124" customWidth="1"/>
    <col min="5896" max="5897" width="5.75" style="124" customWidth="1"/>
    <col min="5898" max="6144" width="6.75" style="124"/>
    <col min="6145" max="6145" width="5.75" style="124" customWidth="1"/>
    <col min="6146" max="6146" width="9.75" style="124" customWidth="1"/>
    <col min="6147" max="6147" width="8.33203125" style="124" customWidth="1"/>
    <col min="6148" max="6148" width="8.75" style="124" customWidth="1"/>
    <col min="6149" max="6149" width="8.33203125" style="124" customWidth="1"/>
    <col min="6150" max="6150" width="8.08203125" style="124" customWidth="1"/>
    <col min="6151" max="6151" width="4" style="124" customWidth="1"/>
    <col min="6152" max="6153" width="5.75" style="124" customWidth="1"/>
    <col min="6154" max="6400" width="6.75" style="124"/>
    <col min="6401" max="6401" width="5.75" style="124" customWidth="1"/>
    <col min="6402" max="6402" width="9.75" style="124" customWidth="1"/>
    <col min="6403" max="6403" width="8.33203125" style="124" customWidth="1"/>
    <col min="6404" max="6404" width="8.75" style="124" customWidth="1"/>
    <col min="6405" max="6405" width="8.33203125" style="124" customWidth="1"/>
    <col min="6406" max="6406" width="8.08203125" style="124" customWidth="1"/>
    <col min="6407" max="6407" width="4" style="124" customWidth="1"/>
    <col min="6408" max="6409" width="5.75" style="124" customWidth="1"/>
    <col min="6410" max="6656" width="6.75" style="124"/>
    <col min="6657" max="6657" width="5.75" style="124" customWidth="1"/>
    <col min="6658" max="6658" width="9.75" style="124" customWidth="1"/>
    <col min="6659" max="6659" width="8.33203125" style="124" customWidth="1"/>
    <col min="6660" max="6660" width="8.75" style="124" customWidth="1"/>
    <col min="6661" max="6661" width="8.33203125" style="124" customWidth="1"/>
    <col min="6662" max="6662" width="8.08203125" style="124" customWidth="1"/>
    <col min="6663" max="6663" width="4" style="124" customWidth="1"/>
    <col min="6664" max="6665" width="5.75" style="124" customWidth="1"/>
    <col min="6666" max="6912" width="6.75" style="124"/>
    <col min="6913" max="6913" width="5.75" style="124" customWidth="1"/>
    <col min="6914" max="6914" width="9.75" style="124" customWidth="1"/>
    <col min="6915" max="6915" width="8.33203125" style="124" customWidth="1"/>
    <col min="6916" max="6916" width="8.75" style="124" customWidth="1"/>
    <col min="6917" max="6917" width="8.33203125" style="124" customWidth="1"/>
    <col min="6918" max="6918" width="8.08203125" style="124" customWidth="1"/>
    <col min="6919" max="6919" width="4" style="124" customWidth="1"/>
    <col min="6920" max="6921" width="5.75" style="124" customWidth="1"/>
    <col min="6922" max="7168" width="6.75" style="124"/>
    <col min="7169" max="7169" width="5.75" style="124" customWidth="1"/>
    <col min="7170" max="7170" width="9.75" style="124" customWidth="1"/>
    <col min="7171" max="7171" width="8.33203125" style="124" customWidth="1"/>
    <col min="7172" max="7172" width="8.75" style="124" customWidth="1"/>
    <col min="7173" max="7173" width="8.33203125" style="124" customWidth="1"/>
    <col min="7174" max="7174" width="8.08203125" style="124" customWidth="1"/>
    <col min="7175" max="7175" width="4" style="124" customWidth="1"/>
    <col min="7176" max="7177" width="5.75" style="124" customWidth="1"/>
    <col min="7178" max="7424" width="6.75" style="124"/>
    <col min="7425" max="7425" width="5.75" style="124" customWidth="1"/>
    <col min="7426" max="7426" width="9.75" style="124" customWidth="1"/>
    <col min="7427" max="7427" width="8.33203125" style="124" customWidth="1"/>
    <col min="7428" max="7428" width="8.75" style="124" customWidth="1"/>
    <col min="7429" max="7429" width="8.33203125" style="124" customWidth="1"/>
    <col min="7430" max="7430" width="8.08203125" style="124" customWidth="1"/>
    <col min="7431" max="7431" width="4" style="124" customWidth="1"/>
    <col min="7432" max="7433" width="5.75" style="124" customWidth="1"/>
    <col min="7434" max="7680" width="6.75" style="124"/>
    <col min="7681" max="7681" width="5.75" style="124" customWidth="1"/>
    <col min="7682" max="7682" width="9.75" style="124" customWidth="1"/>
    <col min="7683" max="7683" width="8.33203125" style="124" customWidth="1"/>
    <col min="7684" max="7684" width="8.75" style="124" customWidth="1"/>
    <col min="7685" max="7685" width="8.33203125" style="124" customWidth="1"/>
    <col min="7686" max="7686" width="8.08203125" style="124" customWidth="1"/>
    <col min="7687" max="7687" width="4" style="124" customWidth="1"/>
    <col min="7688" max="7689" width="5.75" style="124" customWidth="1"/>
    <col min="7690" max="7936" width="6.75" style="124"/>
    <col min="7937" max="7937" width="5.75" style="124" customWidth="1"/>
    <col min="7938" max="7938" width="9.75" style="124" customWidth="1"/>
    <col min="7939" max="7939" width="8.33203125" style="124" customWidth="1"/>
    <col min="7940" max="7940" width="8.75" style="124" customWidth="1"/>
    <col min="7941" max="7941" width="8.33203125" style="124" customWidth="1"/>
    <col min="7942" max="7942" width="8.08203125" style="124" customWidth="1"/>
    <col min="7943" max="7943" width="4" style="124" customWidth="1"/>
    <col min="7944" max="7945" width="5.75" style="124" customWidth="1"/>
    <col min="7946" max="8192" width="6.75" style="124"/>
    <col min="8193" max="8193" width="5.75" style="124" customWidth="1"/>
    <col min="8194" max="8194" width="9.75" style="124" customWidth="1"/>
    <col min="8195" max="8195" width="8.33203125" style="124" customWidth="1"/>
    <col min="8196" max="8196" width="8.75" style="124" customWidth="1"/>
    <col min="8197" max="8197" width="8.33203125" style="124" customWidth="1"/>
    <col min="8198" max="8198" width="8.08203125" style="124" customWidth="1"/>
    <col min="8199" max="8199" width="4" style="124" customWidth="1"/>
    <col min="8200" max="8201" width="5.75" style="124" customWidth="1"/>
    <col min="8202" max="8448" width="6.75" style="124"/>
    <col min="8449" max="8449" width="5.75" style="124" customWidth="1"/>
    <col min="8450" max="8450" width="9.75" style="124" customWidth="1"/>
    <col min="8451" max="8451" width="8.33203125" style="124" customWidth="1"/>
    <col min="8452" max="8452" width="8.75" style="124" customWidth="1"/>
    <col min="8453" max="8453" width="8.33203125" style="124" customWidth="1"/>
    <col min="8454" max="8454" width="8.08203125" style="124" customWidth="1"/>
    <col min="8455" max="8455" width="4" style="124" customWidth="1"/>
    <col min="8456" max="8457" width="5.75" style="124" customWidth="1"/>
    <col min="8458" max="8704" width="6.75" style="124"/>
    <col min="8705" max="8705" width="5.75" style="124" customWidth="1"/>
    <col min="8706" max="8706" width="9.75" style="124" customWidth="1"/>
    <col min="8707" max="8707" width="8.33203125" style="124" customWidth="1"/>
    <col min="8708" max="8708" width="8.75" style="124" customWidth="1"/>
    <col min="8709" max="8709" width="8.33203125" style="124" customWidth="1"/>
    <col min="8710" max="8710" width="8.08203125" style="124" customWidth="1"/>
    <col min="8711" max="8711" width="4" style="124" customWidth="1"/>
    <col min="8712" max="8713" width="5.75" style="124" customWidth="1"/>
    <col min="8714" max="8960" width="6.75" style="124"/>
    <col min="8961" max="8961" width="5.75" style="124" customWidth="1"/>
    <col min="8962" max="8962" width="9.75" style="124" customWidth="1"/>
    <col min="8963" max="8963" width="8.33203125" style="124" customWidth="1"/>
    <col min="8964" max="8964" width="8.75" style="124" customWidth="1"/>
    <col min="8965" max="8965" width="8.33203125" style="124" customWidth="1"/>
    <col min="8966" max="8966" width="8.08203125" style="124" customWidth="1"/>
    <col min="8967" max="8967" width="4" style="124" customWidth="1"/>
    <col min="8968" max="8969" width="5.75" style="124" customWidth="1"/>
    <col min="8970" max="9216" width="6.75" style="124"/>
    <col min="9217" max="9217" width="5.75" style="124" customWidth="1"/>
    <col min="9218" max="9218" width="9.75" style="124" customWidth="1"/>
    <col min="9219" max="9219" width="8.33203125" style="124" customWidth="1"/>
    <col min="9220" max="9220" width="8.75" style="124" customWidth="1"/>
    <col min="9221" max="9221" width="8.33203125" style="124" customWidth="1"/>
    <col min="9222" max="9222" width="8.08203125" style="124" customWidth="1"/>
    <col min="9223" max="9223" width="4" style="124" customWidth="1"/>
    <col min="9224" max="9225" width="5.75" style="124" customWidth="1"/>
    <col min="9226" max="9472" width="6.75" style="124"/>
    <col min="9473" max="9473" width="5.75" style="124" customWidth="1"/>
    <col min="9474" max="9474" width="9.75" style="124" customWidth="1"/>
    <col min="9475" max="9475" width="8.33203125" style="124" customWidth="1"/>
    <col min="9476" max="9476" width="8.75" style="124" customWidth="1"/>
    <col min="9477" max="9477" width="8.33203125" style="124" customWidth="1"/>
    <col min="9478" max="9478" width="8.08203125" style="124" customWidth="1"/>
    <col min="9479" max="9479" width="4" style="124" customWidth="1"/>
    <col min="9480" max="9481" width="5.75" style="124" customWidth="1"/>
    <col min="9482" max="9728" width="6.75" style="124"/>
    <col min="9729" max="9729" width="5.75" style="124" customWidth="1"/>
    <col min="9730" max="9730" width="9.75" style="124" customWidth="1"/>
    <col min="9731" max="9731" width="8.33203125" style="124" customWidth="1"/>
    <col min="9732" max="9732" width="8.75" style="124" customWidth="1"/>
    <col min="9733" max="9733" width="8.33203125" style="124" customWidth="1"/>
    <col min="9734" max="9734" width="8.08203125" style="124" customWidth="1"/>
    <col min="9735" max="9735" width="4" style="124" customWidth="1"/>
    <col min="9736" max="9737" width="5.75" style="124" customWidth="1"/>
    <col min="9738" max="9984" width="6.75" style="124"/>
    <col min="9985" max="9985" width="5.75" style="124" customWidth="1"/>
    <col min="9986" max="9986" width="9.75" style="124" customWidth="1"/>
    <col min="9987" max="9987" width="8.33203125" style="124" customWidth="1"/>
    <col min="9988" max="9988" width="8.75" style="124" customWidth="1"/>
    <col min="9989" max="9989" width="8.33203125" style="124" customWidth="1"/>
    <col min="9990" max="9990" width="8.08203125" style="124" customWidth="1"/>
    <col min="9991" max="9991" width="4" style="124" customWidth="1"/>
    <col min="9992" max="9993" width="5.75" style="124" customWidth="1"/>
    <col min="9994" max="10240" width="6.75" style="124"/>
    <col min="10241" max="10241" width="5.75" style="124" customWidth="1"/>
    <col min="10242" max="10242" width="9.75" style="124" customWidth="1"/>
    <col min="10243" max="10243" width="8.33203125" style="124" customWidth="1"/>
    <col min="10244" max="10244" width="8.75" style="124" customWidth="1"/>
    <col min="10245" max="10245" width="8.33203125" style="124" customWidth="1"/>
    <col min="10246" max="10246" width="8.08203125" style="124" customWidth="1"/>
    <col min="10247" max="10247" width="4" style="124" customWidth="1"/>
    <col min="10248" max="10249" width="5.75" style="124" customWidth="1"/>
    <col min="10250" max="10496" width="6.75" style="124"/>
    <col min="10497" max="10497" width="5.75" style="124" customWidth="1"/>
    <col min="10498" max="10498" width="9.75" style="124" customWidth="1"/>
    <col min="10499" max="10499" width="8.33203125" style="124" customWidth="1"/>
    <col min="10500" max="10500" width="8.75" style="124" customWidth="1"/>
    <col min="10501" max="10501" width="8.33203125" style="124" customWidth="1"/>
    <col min="10502" max="10502" width="8.08203125" style="124" customWidth="1"/>
    <col min="10503" max="10503" width="4" style="124" customWidth="1"/>
    <col min="10504" max="10505" width="5.75" style="124" customWidth="1"/>
    <col min="10506" max="10752" width="6.75" style="124"/>
    <col min="10753" max="10753" width="5.75" style="124" customWidth="1"/>
    <col min="10754" max="10754" width="9.75" style="124" customWidth="1"/>
    <col min="10755" max="10755" width="8.33203125" style="124" customWidth="1"/>
    <col min="10756" max="10756" width="8.75" style="124" customWidth="1"/>
    <col min="10757" max="10757" width="8.33203125" style="124" customWidth="1"/>
    <col min="10758" max="10758" width="8.08203125" style="124" customWidth="1"/>
    <col min="10759" max="10759" width="4" style="124" customWidth="1"/>
    <col min="10760" max="10761" width="5.75" style="124" customWidth="1"/>
    <col min="10762" max="11008" width="6.75" style="124"/>
    <col min="11009" max="11009" width="5.75" style="124" customWidth="1"/>
    <col min="11010" max="11010" width="9.75" style="124" customWidth="1"/>
    <col min="11011" max="11011" width="8.33203125" style="124" customWidth="1"/>
    <col min="11012" max="11012" width="8.75" style="124" customWidth="1"/>
    <col min="11013" max="11013" width="8.33203125" style="124" customWidth="1"/>
    <col min="11014" max="11014" width="8.08203125" style="124" customWidth="1"/>
    <col min="11015" max="11015" width="4" style="124" customWidth="1"/>
    <col min="11016" max="11017" width="5.75" style="124" customWidth="1"/>
    <col min="11018" max="11264" width="6.75" style="124"/>
    <col min="11265" max="11265" width="5.75" style="124" customWidth="1"/>
    <col min="11266" max="11266" width="9.75" style="124" customWidth="1"/>
    <col min="11267" max="11267" width="8.33203125" style="124" customWidth="1"/>
    <col min="11268" max="11268" width="8.75" style="124" customWidth="1"/>
    <col min="11269" max="11269" width="8.33203125" style="124" customWidth="1"/>
    <col min="11270" max="11270" width="8.08203125" style="124" customWidth="1"/>
    <col min="11271" max="11271" width="4" style="124" customWidth="1"/>
    <col min="11272" max="11273" width="5.75" style="124" customWidth="1"/>
    <col min="11274" max="11520" width="6.75" style="124"/>
    <col min="11521" max="11521" width="5.75" style="124" customWidth="1"/>
    <col min="11522" max="11522" width="9.75" style="124" customWidth="1"/>
    <col min="11523" max="11523" width="8.33203125" style="124" customWidth="1"/>
    <col min="11524" max="11524" width="8.75" style="124" customWidth="1"/>
    <col min="11525" max="11525" width="8.33203125" style="124" customWidth="1"/>
    <col min="11526" max="11526" width="8.08203125" style="124" customWidth="1"/>
    <col min="11527" max="11527" width="4" style="124" customWidth="1"/>
    <col min="11528" max="11529" width="5.75" style="124" customWidth="1"/>
    <col min="11530" max="11776" width="6.75" style="124"/>
    <col min="11777" max="11777" width="5.75" style="124" customWidth="1"/>
    <col min="11778" max="11778" width="9.75" style="124" customWidth="1"/>
    <col min="11779" max="11779" width="8.33203125" style="124" customWidth="1"/>
    <col min="11780" max="11780" width="8.75" style="124" customWidth="1"/>
    <col min="11781" max="11781" width="8.33203125" style="124" customWidth="1"/>
    <col min="11782" max="11782" width="8.08203125" style="124" customWidth="1"/>
    <col min="11783" max="11783" width="4" style="124" customWidth="1"/>
    <col min="11784" max="11785" width="5.75" style="124" customWidth="1"/>
    <col min="11786" max="12032" width="6.75" style="124"/>
    <col min="12033" max="12033" width="5.75" style="124" customWidth="1"/>
    <col min="12034" max="12034" width="9.75" style="124" customWidth="1"/>
    <col min="12035" max="12035" width="8.33203125" style="124" customWidth="1"/>
    <col min="12036" max="12036" width="8.75" style="124" customWidth="1"/>
    <col min="12037" max="12037" width="8.33203125" style="124" customWidth="1"/>
    <col min="12038" max="12038" width="8.08203125" style="124" customWidth="1"/>
    <col min="12039" max="12039" width="4" style="124" customWidth="1"/>
    <col min="12040" max="12041" width="5.75" style="124" customWidth="1"/>
    <col min="12042" max="12288" width="6.75" style="124"/>
    <col min="12289" max="12289" width="5.75" style="124" customWidth="1"/>
    <col min="12290" max="12290" width="9.75" style="124" customWidth="1"/>
    <col min="12291" max="12291" width="8.33203125" style="124" customWidth="1"/>
    <col min="12292" max="12292" width="8.75" style="124" customWidth="1"/>
    <col min="12293" max="12293" width="8.33203125" style="124" customWidth="1"/>
    <col min="12294" max="12294" width="8.08203125" style="124" customWidth="1"/>
    <col min="12295" max="12295" width="4" style="124" customWidth="1"/>
    <col min="12296" max="12297" width="5.75" style="124" customWidth="1"/>
    <col min="12298" max="12544" width="6.75" style="124"/>
    <col min="12545" max="12545" width="5.75" style="124" customWidth="1"/>
    <col min="12546" max="12546" width="9.75" style="124" customWidth="1"/>
    <col min="12547" max="12547" width="8.33203125" style="124" customWidth="1"/>
    <col min="12548" max="12548" width="8.75" style="124" customWidth="1"/>
    <col min="12549" max="12549" width="8.33203125" style="124" customWidth="1"/>
    <col min="12550" max="12550" width="8.08203125" style="124" customWidth="1"/>
    <col min="12551" max="12551" width="4" style="124" customWidth="1"/>
    <col min="12552" max="12553" width="5.75" style="124" customWidth="1"/>
    <col min="12554" max="12800" width="6.75" style="124"/>
    <col min="12801" max="12801" width="5.75" style="124" customWidth="1"/>
    <col min="12802" max="12802" width="9.75" style="124" customWidth="1"/>
    <col min="12803" max="12803" width="8.33203125" style="124" customWidth="1"/>
    <col min="12804" max="12804" width="8.75" style="124" customWidth="1"/>
    <col min="12805" max="12805" width="8.33203125" style="124" customWidth="1"/>
    <col min="12806" max="12806" width="8.08203125" style="124" customWidth="1"/>
    <col min="12807" max="12807" width="4" style="124" customWidth="1"/>
    <col min="12808" max="12809" width="5.75" style="124" customWidth="1"/>
    <col min="12810" max="13056" width="6.75" style="124"/>
    <col min="13057" max="13057" width="5.75" style="124" customWidth="1"/>
    <col min="13058" max="13058" width="9.75" style="124" customWidth="1"/>
    <col min="13059" max="13059" width="8.33203125" style="124" customWidth="1"/>
    <col min="13060" max="13060" width="8.75" style="124" customWidth="1"/>
    <col min="13061" max="13061" width="8.33203125" style="124" customWidth="1"/>
    <col min="13062" max="13062" width="8.08203125" style="124" customWidth="1"/>
    <col min="13063" max="13063" width="4" style="124" customWidth="1"/>
    <col min="13064" max="13065" width="5.75" style="124" customWidth="1"/>
    <col min="13066" max="13312" width="6.75" style="124"/>
    <col min="13313" max="13313" width="5.75" style="124" customWidth="1"/>
    <col min="13314" max="13314" width="9.75" style="124" customWidth="1"/>
    <col min="13315" max="13315" width="8.33203125" style="124" customWidth="1"/>
    <col min="13316" max="13316" width="8.75" style="124" customWidth="1"/>
    <col min="13317" max="13317" width="8.33203125" style="124" customWidth="1"/>
    <col min="13318" max="13318" width="8.08203125" style="124" customWidth="1"/>
    <col min="13319" max="13319" width="4" style="124" customWidth="1"/>
    <col min="13320" max="13321" width="5.75" style="124" customWidth="1"/>
    <col min="13322" max="13568" width="6.75" style="124"/>
    <col min="13569" max="13569" width="5.75" style="124" customWidth="1"/>
    <col min="13570" max="13570" width="9.75" style="124" customWidth="1"/>
    <col min="13571" max="13571" width="8.33203125" style="124" customWidth="1"/>
    <col min="13572" max="13572" width="8.75" style="124" customWidth="1"/>
    <col min="13573" max="13573" width="8.33203125" style="124" customWidth="1"/>
    <col min="13574" max="13574" width="8.08203125" style="124" customWidth="1"/>
    <col min="13575" max="13575" width="4" style="124" customWidth="1"/>
    <col min="13576" max="13577" width="5.75" style="124" customWidth="1"/>
    <col min="13578" max="13824" width="6.75" style="124"/>
    <col min="13825" max="13825" width="5.75" style="124" customWidth="1"/>
    <col min="13826" max="13826" width="9.75" style="124" customWidth="1"/>
    <col min="13827" max="13827" width="8.33203125" style="124" customWidth="1"/>
    <col min="13828" max="13828" width="8.75" style="124" customWidth="1"/>
    <col min="13829" max="13829" width="8.33203125" style="124" customWidth="1"/>
    <col min="13830" max="13830" width="8.08203125" style="124" customWidth="1"/>
    <col min="13831" max="13831" width="4" style="124" customWidth="1"/>
    <col min="13832" max="13833" width="5.75" style="124" customWidth="1"/>
    <col min="13834" max="14080" width="6.75" style="124"/>
    <col min="14081" max="14081" width="5.75" style="124" customWidth="1"/>
    <col min="14082" max="14082" width="9.75" style="124" customWidth="1"/>
    <col min="14083" max="14083" width="8.33203125" style="124" customWidth="1"/>
    <col min="14084" max="14084" width="8.75" style="124" customWidth="1"/>
    <col min="14085" max="14085" width="8.33203125" style="124" customWidth="1"/>
    <col min="14086" max="14086" width="8.08203125" style="124" customWidth="1"/>
    <col min="14087" max="14087" width="4" style="124" customWidth="1"/>
    <col min="14088" max="14089" width="5.75" style="124" customWidth="1"/>
    <col min="14090" max="14336" width="6.75" style="124"/>
    <col min="14337" max="14337" width="5.75" style="124" customWidth="1"/>
    <col min="14338" max="14338" width="9.75" style="124" customWidth="1"/>
    <col min="14339" max="14339" width="8.33203125" style="124" customWidth="1"/>
    <col min="14340" max="14340" width="8.75" style="124" customWidth="1"/>
    <col min="14341" max="14341" width="8.33203125" style="124" customWidth="1"/>
    <col min="14342" max="14342" width="8.08203125" style="124" customWidth="1"/>
    <col min="14343" max="14343" width="4" style="124" customWidth="1"/>
    <col min="14344" max="14345" width="5.75" style="124" customWidth="1"/>
    <col min="14346" max="14592" width="6.75" style="124"/>
    <col min="14593" max="14593" width="5.75" style="124" customWidth="1"/>
    <col min="14594" max="14594" width="9.75" style="124" customWidth="1"/>
    <col min="14595" max="14595" width="8.33203125" style="124" customWidth="1"/>
    <col min="14596" max="14596" width="8.75" style="124" customWidth="1"/>
    <col min="14597" max="14597" width="8.33203125" style="124" customWidth="1"/>
    <col min="14598" max="14598" width="8.08203125" style="124" customWidth="1"/>
    <col min="14599" max="14599" width="4" style="124" customWidth="1"/>
    <col min="14600" max="14601" width="5.75" style="124" customWidth="1"/>
    <col min="14602" max="14848" width="6.75" style="124"/>
    <col min="14849" max="14849" width="5.75" style="124" customWidth="1"/>
    <col min="14850" max="14850" width="9.75" style="124" customWidth="1"/>
    <col min="14851" max="14851" width="8.33203125" style="124" customWidth="1"/>
    <col min="14852" max="14852" width="8.75" style="124" customWidth="1"/>
    <col min="14853" max="14853" width="8.33203125" style="124" customWidth="1"/>
    <col min="14854" max="14854" width="8.08203125" style="124" customWidth="1"/>
    <col min="14855" max="14855" width="4" style="124" customWidth="1"/>
    <col min="14856" max="14857" width="5.75" style="124" customWidth="1"/>
    <col min="14858" max="15104" width="6.75" style="124"/>
    <col min="15105" max="15105" width="5.75" style="124" customWidth="1"/>
    <col min="15106" max="15106" width="9.75" style="124" customWidth="1"/>
    <col min="15107" max="15107" width="8.33203125" style="124" customWidth="1"/>
    <col min="15108" max="15108" width="8.75" style="124" customWidth="1"/>
    <col min="15109" max="15109" width="8.33203125" style="124" customWidth="1"/>
    <col min="15110" max="15110" width="8.08203125" style="124" customWidth="1"/>
    <col min="15111" max="15111" width="4" style="124" customWidth="1"/>
    <col min="15112" max="15113" width="5.75" style="124" customWidth="1"/>
    <col min="15114" max="15360" width="6.75" style="124"/>
    <col min="15361" max="15361" width="5.75" style="124" customWidth="1"/>
    <col min="15362" max="15362" width="9.75" style="124" customWidth="1"/>
    <col min="15363" max="15363" width="8.33203125" style="124" customWidth="1"/>
    <col min="15364" max="15364" width="8.75" style="124" customWidth="1"/>
    <col min="15365" max="15365" width="8.33203125" style="124" customWidth="1"/>
    <col min="15366" max="15366" width="8.08203125" style="124" customWidth="1"/>
    <col min="15367" max="15367" width="4" style="124" customWidth="1"/>
    <col min="15368" max="15369" width="5.75" style="124" customWidth="1"/>
    <col min="15370" max="15616" width="6.75" style="124"/>
    <col min="15617" max="15617" width="5.75" style="124" customWidth="1"/>
    <col min="15618" max="15618" width="9.75" style="124" customWidth="1"/>
    <col min="15619" max="15619" width="8.33203125" style="124" customWidth="1"/>
    <col min="15620" max="15620" width="8.75" style="124" customWidth="1"/>
    <col min="15621" max="15621" width="8.33203125" style="124" customWidth="1"/>
    <col min="15622" max="15622" width="8.08203125" style="124" customWidth="1"/>
    <col min="15623" max="15623" width="4" style="124" customWidth="1"/>
    <col min="15624" max="15625" width="5.75" style="124" customWidth="1"/>
    <col min="15626" max="15872" width="6.75" style="124"/>
    <col min="15873" max="15873" width="5.75" style="124" customWidth="1"/>
    <col min="15874" max="15874" width="9.75" style="124" customWidth="1"/>
    <col min="15875" max="15875" width="8.33203125" style="124" customWidth="1"/>
    <col min="15876" max="15876" width="8.75" style="124" customWidth="1"/>
    <col min="15877" max="15877" width="8.33203125" style="124" customWidth="1"/>
    <col min="15878" max="15878" width="8.08203125" style="124" customWidth="1"/>
    <col min="15879" max="15879" width="4" style="124" customWidth="1"/>
    <col min="15880" max="15881" width="5.75" style="124" customWidth="1"/>
    <col min="15882" max="16128" width="6.75" style="124"/>
    <col min="16129" max="16129" width="5.75" style="124" customWidth="1"/>
    <col min="16130" max="16130" width="9.75" style="124" customWidth="1"/>
    <col min="16131" max="16131" width="8.33203125" style="124" customWidth="1"/>
    <col min="16132" max="16132" width="8.75" style="124" customWidth="1"/>
    <col min="16133" max="16133" width="8.33203125" style="124" customWidth="1"/>
    <col min="16134" max="16134" width="8.08203125" style="124" customWidth="1"/>
    <col min="16135" max="16135" width="4" style="124" customWidth="1"/>
    <col min="16136" max="16137" width="5.75" style="124" customWidth="1"/>
    <col min="16138" max="16384" width="6.75" style="124"/>
  </cols>
  <sheetData>
    <row r="1" spans="1:9" ht="30" customHeight="1" x14ac:dyDescent="0.2">
      <c r="G1" s="125"/>
      <c r="H1" s="136"/>
      <c r="I1" s="137"/>
    </row>
    <row r="2" spans="1:9" ht="30" customHeight="1" x14ac:dyDescent="0.2">
      <c r="G2" s="138" t="s">
        <v>169</v>
      </c>
      <c r="H2" s="139"/>
    </row>
    <row r="3" spans="1:9" ht="30" customHeight="1" x14ac:dyDescent="0.2">
      <c r="A3" s="145" t="s">
        <v>173</v>
      </c>
      <c r="B3" s="146"/>
      <c r="C3" s="146"/>
      <c r="D3" s="146"/>
      <c r="E3" s="146"/>
      <c r="F3" s="146"/>
      <c r="G3" s="146"/>
      <c r="H3" s="146"/>
      <c r="I3" s="146"/>
    </row>
    <row r="4" spans="1:9" ht="24" customHeight="1" x14ac:dyDescent="0.2">
      <c r="A4" s="140" t="s">
        <v>172</v>
      </c>
      <c r="B4" s="140"/>
      <c r="C4" s="140"/>
      <c r="D4" s="140"/>
      <c r="E4" s="140"/>
      <c r="F4" s="140"/>
      <c r="G4" s="140"/>
      <c r="H4" s="140"/>
      <c r="I4" s="140"/>
    </row>
    <row r="10" spans="1:9" ht="30" customHeight="1" x14ac:dyDescent="0.35">
      <c r="A10" s="141" t="s">
        <v>170</v>
      </c>
      <c r="B10" s="141"/>
      <c r="C10" s="141"/>
      <c r="D10" s="141"/>
      <c r="E10" s="141"/>
      <c r="F10" s="141"/>
      <c r="G10" s="141"/>
      <c r="H10" s="141"/>
      <c r="I10" s="141"/>
    </row>
    <row r="12" spans="1:9" ht="30" customHeight="1" x14ac:dyDescent="0.3">
      <c r="A12" s="142" t="s">
        <v>171</v>
      </c>
      <c r="B12" s="142"/>
      <c r="C12" s="142"/>
      <c r="D12" s="142"/>
      <c r="E12" s="142"/>
      <c r="F12" s="142"/>
      <c r="G12" s="142"/>
      <c r="H12" s="142"/>
      <c r="I12" s="142"/>
    </row>
    <row r="14" spans="1:9" ht="19.2" x14ac:dyDescent="0.25">
      <c r="E14" s="126"/>
      <c r="I14" s="127"/>
    </row>
    <row r="15" spans="1:9" ht="19.2" x14ac:dyDescent="0.25">
      <c r="E15" s="126"/>
    </row>
    <row r="16" spans="1:9" ht="19.2" x14ac:dyDescent="0.25">
      <c r="E16" s="126"/>
    </row>
    <row r="17" spans="3:8" ht="19.2" x14ac:dyDescent="0.25">
      <c r="E17" s="126"/>
    </row>
    <row r="18" spans="3:8" ht="19.2" x14ac:dyDescent="0.25">
      <c r="E18" s="126"/>
    </row>
    <row r="19" spans="3:8" ht="19.2" x14ac:dyDescent="0.25">
      <c r="C19" s="143" t="s">
        <v>174</v>
      </c>
      <c r="D19" s="144"/>
      <c r="E19" s="144"/>
      <c r="F19" s="144"/>
    </row>
    <row r="20" spans="3:8" ht="19.2" x14ac:dyDescent="0.25">
      <c r="E20" s="126"/>
    </row>
    <row r="21" spans="3:8" ht="19.2" x14ac:dyDescent="0.25">
      <c r="E21" s="126"/>
    </row>
    <row r="22" spans="3:8" ht="19.2" x14ac:dyDescent="0.25">
      <c r="E22" s="126"/>
    </row>
    <row r="23" spans="3:8" ht="19.2" x14ac:dyDescent="0.25">
      <c r="E23" s="126"/>
    </row>
    <row r="24" spans="3:8" ht="19.2" x14ac:dyDescent="0.25">
      <c r="E24" s="126"/>
    </row>
    <row r="27" spans="3:8" ht="24.75" customHeight="1" x14ac:dyDescent="0.2">
      <c r="C27" s="147"/>
      <c r="D27" s="135"/>
      <c r="E27" s="135"/>
      <c r="F27" s="135"/>
      <c r="G27" s="128"/>
      <c r="H27" s="129"/>
    </row>
    <row r="28" spans="3:8" ht="12" customHeight="1" x14ac:dyDescent="0.2">
      <c r="C28" s="148"/>
      <c r="D28" s="149"/>
      <c r="E28" s="149"/>
      <c r="F28" s="149"/>
      <c r="G28" s="130"/>
      <c r="H28" s="134"/>
    </row>
    <row r="29" spans="3:8" ht="12" customHeight="1" x14ac:dyDescent="0.2">
      <c r="C29" s="148"/>
      <c r="D29" s="149"/>
      <c r="E29" s="149"/>
      <c r="F29" s="135"/>
      <c r="G29" s="130"/>
      <c r="H29" s="135"/>
    </row>
    <row r="30" spans="3:8" ht="45" customHeight="1" x14ac:dyDescent="0.2">
      <c r="C30" s="131"/>
      <c r="D30" s="132"/>
      <c r="E30" s="132"/>
      <c r="F30" s="132"/>
      <c r="G30" s="132"/>
      <c r="H30" s="129"/>
    </row>
    <row r="32" spans="3:8" ht="21" x14ac:dyDescent="0.25">
      <c r="F32" s="133"/>
    </row>
  </sheetData>
  <mergeCells count="13">
    <mergeCell ref="H28:H29"/>
    <mergeCell ref="H1:I1"/>
    <mergeCell ref="G2:H2"/>
    <mergeCell ref="A4:I4"/>
    <mergeCell ref="A10:I10"/>
    <mergeCell ref="A12:I12"/>
    <mergeCell ref="C19:F19"/>
    <mergeCell ref="A3:I3"/>
    <mergeCell ref="C27:F27"/>
    <mergeCell ref="C28:C29"/>
    <mergeCell ref="D28:D29"/>
    <mergeCell ref="E28:E29"/>
    <mergeCell ref="F28:F29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J41"/>
  <sheetViews>
    <sheetView view="pageBreakPreview" topLeftCell="A19" zoomScaleNormal="100" zoomScaleSheetLayoutView="100" workbookViewId="0">
      <selection activeCell="H2" sqref="H2"/>
    </sheetView>
  </sheetViews>
  <sheetFormatPr defaultColWidth="8.83203125" defaultRowHeight="24.9" customHeight="1" x14ac:dyDescent="0.2"/>
  <cols>
    <col min="1" max="1" width="2.6640625" style="21" customWidth="1"/>
    <col min="2" max="2" width="3.6640625" style="21" customWidth="1"/>
    <col min="3" max="3" width="16.6640625" style="21" customWidth="1"/>
    <col min="4" max="4" width="15.6640625" style="21" customWidth="1"/>
    <col min="5" max="5" width="6.6640625" style="21" customWidth="1"/>
    <col min="6" max="6" width="4.6640625" style="21" customWidth="1"/>
    <col min="7" max="7" width="12.6640625" style="22" customWidth="1"/>
    <col min="8" max="8" width="12.6640625" style="21" customWidth="1"/>
    <col min="9" max="16384" width="8.83203125" style="21"/>
  </cols>
  <sheetData>
    <row r="1" spans="2:9" ht="24.9" customHeight="1" x14ac:dyDescent="0.2">
      <c r="B1" s="2"/>
      <c r="H1" s="23"/>
    </row>
    <row r="2" spans="2:9" ht="24.9" customHeight="1" x14ac:dyDescent="0.2">
      <c r="B2" s="2"/>
      <c r="D2" s="21" t="s">
        <v>115</v>
      </c>
      <c r="H2" s="23"/>
    </row>
    <row r="3" spans="2:9" ht="24.9" customHeight="1" x14ac:dyDescent="0.2">
      <c r="B3" s="2"/>
      <c r="C3" s="24" t="s">
        <v>27</v>
      </c>
      <c r="D3" s="30" t="s">
        <v>116</v>
      </c>
      <c r="E3" s="25"/>
      <c r="F3" s="25"/>
      <c r="G3" s="25"/>
      <c r="H3" s="23"/>
    </row>
    <row r="4" spans="2:9" ht="24.9" customHeight="1" x14ac:dyDescent="0.2">
      <c r="B4" s="2"/>
      <c r="C4" s="26"/>
      <c r="H4" s="23"/>
    </row>
    <row r="5" spans="2:9" ht="24.9" customHeight="1" x14ac:dyDescent="0.2">
      <c r="C5" s="23"/>
      <c r="D5" s="27">
        <f>G31</f>
        <v>0</v>
      </c>
    </row>
    <row r="6" spans="2:9" ht="24.9" customHeight="1" x14ac:dyDescent="0.2">
      <c r="B6" s="1"/>
      <c r="C6" s="23" t="s">
        <v>28</v>
      </c>
      <c r="D6" s="27">
        <f>G27</f>
        <v>0</v>
      </c>
      <c r="E6" s="21" t="s">
        <v>29</v>
      </c>
    </row>
    <row r="7" spans="2:9" ht="24.9" customHeight="1" x14ac:dyDescent="0.2">
      <c r="B7" s="2"/>
      <c r="C7" s="28"/>
    </row>
    <row r="8" spans="2:9" ht="24.9" customHeight="1" x14ac:dyDescent="0.2">
      <c r="B8" s="29" t="s">
        <v>30</v>
      </c>
      <c r="C8" s="29"/>
      <c r="D8" s="30"/>
      <c r="E8" s="31"/>
      <c r="F8" s="31"/>
      <c r="G8" s="32"/>
      <c r="H8" s="30"/>
    </row>
    <row r="9" spans="2:9" ht="24.9" customHeight="1" x14ac:dyDescent="0.2">
      <c r="B9" s="150" t="s">
        <v>31</v>
      </c>
      <c r="C9" s="151"/>
      <c r="D9" s="33" t="s">
        <v>32</v>
      </c>
      <c r="E9" s="3" t="s">
        <v>33</v>
      </c>
      <c r="F9" s="33" t="s">
        <v>34</v>
      </c>
      <c r="G9" s="34" t="s">
        <v>35</v>
      </c>
      <c r="H9" s="3" t="s">
        <v>36</v>
      </c>
    </row>
    <row r="10" spans="2:9" ht="24.9" customHeight="1" x14ac:dyDescent="0.2">
      <c r="B10" s="35" t="s">
        <v>37</v>
      </c>
      <c r="C10" s="5"/>
      <c r="D10" s="36"/>
      <c r="E10" s="37"/>
      <c r="F10" s="37"/>
      <c r="G10" s="38"/>
      <c r="H10" s="36"/>
    </row>
    <row r="11" spans="2:9" ht="24.9" customHeight="1" x14ac:dyDescent="0.2">
      <c r="B11" s="6" t="str">
        <f>科目!$B$4</f>
        <v>Ⅰ</v>
      </c>
      <c r="C11" s="39" t="str">
        <f>科目!$C$4</f>
        <v>センター棟</v>
      </c>
      <c r="D11" s="36"/>
      <c r="E11" s="37">
        <v>1</v>
      </c>
      <c r="F11" s="37" t="s">
        <v>2</v>
      </c>
      <c r="G11" s="38"/>
      <c r="H11" s="36"/>
      <c r="I11" s="40"/>
    </row>
    <row r="12" spans="2:9" ht="24.9" customHeight="1" x14ac:dyDescent="0.2">
      <c r="B12" s="4" t="str">
        <f>科目!$B$8</f>
        <v>Ⅱ</v>
      </c>
      <c r="C12" s="30" t="str">
        <f>科目!$C$8</f>
        <v>スポーツ棟</v>
      </c>
      <c r="D12" s="48"/>
      <c r="E12" s="37">
        <v>1</v>
      </c>
      <c r="F12" s="37" t="s">
        <v>2</v>
      </c>
      <c r="G12" s="49"/>
      <c r="H12" s="36"/>
    </row>
    <row r="13" spans="2:9" ht="24.9" customHeight="1" x14ac:dyDescent="0.2">
      <c r="B13" s="4" t="str">
        <f>科目!$B$12</f>
        <v>Ⅲ</v>
      </c>
      <c r="C13" s="30" t="str">
        <f>科目!$C$12</f>
        <v>カルチャー棟</v>
      </c>
      <c r="D13" s="48"/>
      <c r="E13" s="37">
        <v>1</v>
      </c>
      <c r="F13" s="37" t="s">
        <v>2</v>
      </c>
      <c r="G13" s="49"/>
      <c r="H13" s="36"/>
    </row>
    <row r="14" spans="2:9" ht="24.9" customHeight="1" x14ac:dyDescent="0.2">
      <c r="B14" s="4" t="str">
        <f>科目!$B$16</f>
        <v>Ⅳ</v>
      </c>
      <c r="C14" s="30" t="str">
        <f>科目!$C$16</f>
        <v>宿泊Ａ棟</v>
      </c>
      <c r="D14" s="48"/>
      <c r="E14" s="37">
        <v>1</v>
      </c>
      <c r="F14" s="37" t="s">
        <v>2</v>
      </c>
      <c r="G14" s="49"/>
      <c r="H14" s="36"/>
    </row>
    <row r="15" spans="2:9" ht="24.9" customHeight="1" x14ac:dyDescent="0.2">
      <c r="B15" s="4" t="str">
        <f>科目!$B$20</f>
        <v>Ⅴ</v>
      </c>
      <c r="C15" s="30" t="str">
        <f>科目!$C$20</f>
        <v>宿泊Ｂ棟</v>
      </c>
      <c r="D15" s="48"/>
      <c r="E15" s="37">
        <v>1</v>
      </c>
      <c r="F15" s="37" t="s">
        <v>2</v>
      </c>
      <c r="G15" s="49"/>
      <c r="H15" s="36"/>
    </row>
    <row r="16" spans="2:9" ht="24.9" customHeight="1" x14ac:dyDescent="0.2">
      <c r="B16" s="4" t="str">
        <f>科目!$B$24</f>
        <v>Ⅵ</v>
      </c>
      <c r="C16" s="30" t="str">
        <f>科目!$C$24</f>
        <v>宿泊Ｃ棟</v>
      </c>
      <c r="D16" s="48"/>
      <c r="E16" s="37">
        <v>1</v>
      </c>
      <c r="F16" s="37" t="s">
        <v>2</v>
      </c>
      <c r="G16" s="49"/>
      <c r="H16" s="36"/>
    </row>
    <row r="17" spans="2:8" ht="24.9" customHeight="1" x14ac:dyDescent="0.2">
      <c r="B17" s="4" t="str">
        <f>科目!$B$28</f>
        <v>Ⅶ</v>
      </c>
      <c r="C17" s="30" t="str">
        <f>科目!$C$28</f>
        <v>宿泊Ｄ・国際交流棟</v>
      </c>
      <c r="D17" s="48"/>
      <c r="E17" s="37">
        <v>1</v>
      </c>
      <c r="F17" s="37" t="s">
        <v>2</v>
      </c>
      <c r="G17" s="49"/>
      <c r="H17" s="36"/>
    </row>
    <row r="18" spans="2:8" ht="24.9" customHeight="1" x14ac:dyDescent="0.2">
      <c r="B18" s="4" t="str">
        <f>科目!$B$32</f>
        <v>Ⅷ</v>
      </c>
      <c r="C18" s="30" t="str">
        <f>科目!$C$32</f>
        <v>屋外</v>
      </c>
      <c r="D18" s="48"/>
      <c r="E18" s="37">
        <v>1</v>
      </c>
      <c r="F18" s="37" t="s">
        <v>2</v>
      </c>
      <c r="G18" s="49"/>
      <c r="H18" s="36"/>
    </row>
    <row r="19" spans="2:8" ht="24.9" customHeight="1" x14ac:dyDescent="0.2">
      <c r="B19" s="41"/>
      <c r="C19" s="42" t="s">
        <v>3</v>
      </c>
      <c r="D19" s="36"/>
      <c r="E19" s="36"/>
      <c r="F19" s="36"/>
      <c r="G19" s="38"/>
      <c r="H19" s="36"/>
    </row>
    <row r="20" spans="2:8" ht="24.9" customHeight="1" x14ac:dyDescent="0.2">
      <c r="B20" s="41"/>
      <c r="C20" s="42"/>
      <c r="D20" s="36"/>
      <c r="E20" s="36"/>
      <c r="F20" s="36"/>
      <c r="G20" s="38"/>
      <c r="H20" s="36"/>
    </row>
    <row r="21" spans="2:8" ht="24.9" customHeight="1" x14ac:dyDescent="0.2">
      <c r="B21" s="43" t="s">
        <v>38</v>
      </c>
      <c r="C21" s="29"/>
      <c r="D21" s="36"/>
      <c r="E21" s="36"/>
      <c r="F21" s="36"/>
      <c r="G21" s="38"/>
      <c r="H21" s="36"/>
    </row>
    <row r="22" spans="2:8" ht="24.9" customHeight="1" x14ac:dyDescent="0.2">
      <c r="B22" s="6" t="s">
        <v>1</v>
      </c>
      <c r="C22" s="39" t="s">
        <v>39</v>
      </c>
      <c r="D22" s="44"/>
      <c r="E22" s="37">
        <v>1</v>
      </c>
      <c r="F22" s="37" t="s">
        <v>2</v>
      </c>
      <c r="G22" s="45"/>
      <c r="H22" s="44"/>
    </row>
    <row r="23" spans="2:8" ht="24.9" customHeight="1" x14ac:dyDescent="0.2">
      <c r="B23" s="6" t="s">
        <v>4</v>
      </c>
      <c r="C23" s="39" t="s">
        <v>40</v>
      </c>
      <c r="D23" s="36"/>
      <c r="E23" s="37">
        <v>1</v>
      </c>
      <c r="F23" s="37" t="s">
        <v>2</v>
      </c>
      <c r="G23" s="38"/>
      <c r="H23" s="36"/>
    </row>
    <row r="24" spans="2:8" ht="24.9" customHeight="1" x14ac:dyDescent="0.2">
      <c r="B24" s="6" t="s">
        <v>41</v>
      </c>
      <c r="C24" s="39" t="s">
        <v>42</v>
      </c>
      <c r="D24" s="36"/>
      <c r="E24" s="37">
        <v>1</v>
      </c>
      <c r="F24" s="37" t="s">
        <v>2</v>
      </c>
      <c r="G24" s="38"/>
      <c r="H24" s="46"/>
    </row>
    <row r="25" spans="2:8" ht="24.9" customHeight="1" x14ac:dyDescent="0.2">
      <c r="B25" s="41"/>
      <c r="C25" s="42" t="s">
        <v>3</v>
      </c>
      <c r="D25" s="36"/>
      <c r="E25" s="36"/>
      <c r="F25" s="36"/>
      <c r="G25" s="38"/>
      <c r="H25" s="36"/>
    </row>
    <row r="26" spans="2:8" ht="24.9" customHeight="1" x14ac:dyDescent="0.2">
      <c r="B26" s="41"/>
      <c r="C26" s="47"/>
      <c r="D26" s="36"/>
      <c r="E26" s="36"/>
      <c r="F26" s="36"/>
      <c r="G26" s="38"/>
      <c r="H26" s="36"/>
    </row>
    <row r="27" spans="2:8" ht="24.9" customHeight="1" x14ac:dyDescent="0.2">
      <c r="B27" s="4"/>
      <c r="C27" s="39" t="s">
        <v>43</v>
      </c>
      <c r="D27" s="36"/>
      <c r="E27" s="36"/>
      <c r="F27" s="36"/>
      <c r="G27" s="38"/>
      <c r="H27" s="36"/>
    </row>
    <row r="28" spans="2:8" ht="24.9" customHeight="1" x14ac:dyDescent="0.2">
      <c r="B28" s="4"/>
      <c r="C28" s="39"/>
      <c r="D28" s="36"/>
      <c r="E28" s="36"/>
      <c r="F28" s="36"/>
      <c r="G28" s="38"/>
      <c r="H28" s="36"/>
    </row>
    <row r="29" spans="2:8" ht="24.9" customHeight="1" x14ac:dyDescent="0.2">
      <c r="B29" s="41"/>
      <c r="C29" s="39" t="s">
        <v>44</v>
      </c>
      <c r="D29" s="36"/>
      <c r="E29" s="37">
        <v>1</v>
      </c>
      <c r="F29" s="37" t="s">
        <v>2</v>
      </c>
      <c r="G29" s="38"/>
      <c r="H29" s="36"/>
    </row>
    <row r="30" spans="2:8" ht="24.9" customHeight="1" x14ac:dyDescent="0.2">
      <c r="B30" s="41"/>
      <c r="C30" s="39"/>
      <c r="D30" s="36"/>
      <c r="E30" s="37"/>
      <c r="F30" s="37"/>
      <c r="G30" s="38"/>
      <c r="H30" s="36"/>
    </row>
    <row r="31" spans="2:8" ht="24.9" customHeight="1" x14ac:dyDescent="0.2">
      <c r="B31" s="41"/>
      <c r="C31" s="39" t="s">
        <v>45</v>
      </c>
      <c r="D31" s="36"/>
      <c r="E31" s="36"/>
      <c r="F31" s="36"/>
      <c r="G31" s="38"/>
      <c r="H31" s="36"/>
    </row>
    <row r="32" spans="2:8" ht="24.9" customHeight="1" x14ac:dyDescent="0.2">
      <c r="B32" s="4"/>
      <c r="C32" s="30"/>
      <c r="D32" s="48"/>
      <c r="E32" s="37"/>
      <c r="F32" s="37"/>
      <c r="G32" s="49"/>
      <c r="H32" s="36"/>
    </row>
    <row r="33" spans="2:10" ht="24.9" customHeight="1" x14ac:dyDescent="0.2">
      <c r="B33" s="41"/>
      <c r="C33" s="30"/>
      <c r="D33" s="48"/>
      <c r="E33" s="48"/>
      <c r="F33" s="48"/>
      <c r="G33" s="49"/>
      <c r="H33" s="36"/>
    </row>
    <row r="34" spans="2:10" ht="24.9" customHeight="1" x14ac:dyDescent="0.2">
      <c r="B34" s="41"/>
      <c r="C34" s="30"/>
      <c r="D34" s="48"/>
      <c r="E34" s="48"/>
      <c r="F34" s="48"/>
      <c r="G34" s="49"/>
      <c r="H34" s="36"/>
    </row>
    <row r="35" spans="2:10" ht="24.9" customHeight="1" x14ac:dyDescent="0.2">
      <c r="B35" s="41"/>
      <c r="C35" s="30"/>
      <c r="D35" s="48"/>
      <c r="E35" s="48"/>
      <c r="F35" s="48"/>
      <c r="G35" s="49"/>
      <c r="H35" s="36"/>
    </row>
    <row r="36" spans="2:10" ht="24.9" customHeight="1" x14ac:dyDescent="0.2">
      <c r="B36" s="41"/>
      <c r="C36" s="30"/>
      <c r="D36" s="48"/>
      <c r="E36" s="48"/>
      <c r="F36" s="48"/>
      <c r="G36" s="49"/>
      <c r="H36" s="36"/>
    </row>
    <row r="37" spans="2:10" ht="24.9" customHeight="1" x14ac:dyDescent="0.2">
      <c r="B37" s="41"/>
      <c r="C37" s="30"/>
      <c r="D37" s="48"/>
      <c r="E37" s="48"/>
      <c r="F37" s="48"/>
      <c r="G37" s="49"/>
      <c r="H37" s="36"/>
    </row>
    <row r="38" spans="2:10" ht="24.9" customHeight="1" x14ac:dyDescent="0.2">
      <c r="B38" s="41"/>
      <c r="C38" s="30"/>
      <c r="D38" s="48"/>
      <c r="E38" s="48"/>
      <c r="F38" s="48"/>
      <c r="G38" s="49"/>
      <c r="H38" s="36"/>
    </row>
    <row r="39" spans="2:10" ht="24.9" customHeight="1" x14ac:dyDescent="0.2">
      <c r="B39" s="41"/>
      <c r="C39" s="30"/>
      <c r="D39" s="48"/>
      <c r="E39" s="48"/>
      <c r="F39" s="48"/>
      <c r="G39" s="49"/>
      <c r="H39" s="36"/>
    </row>
    <row r="40" spans="2:10" ht="24.9" customHeight="1" x14ac:dyDescent="0.2">
      <c r="B40" s="41"/>
      <c r="C40" s="42"/>
      <c r="D40" s="48"/>
      <c r="E40" s="48"/>
      <c r="F40" s="48"/>
      <c r="G40" s="49"/>
      <c r="H40" s="36"/>
      <c r="J40" s="21" t="s">
        <v>46</v>
      </c>
    </row>
    <row r="41" spans="2:10" ht="24.9" customHeight="1" x14ac:dyDescent="0.2">
      <c r="B41" s="41"/>
      <c r="C41" s="30"/>
      <c r="D41" s="48"/>
      <c r="E41" s="48"/>
      <c r="F41" s="48"/>
      <c r="G41" s="49"/>
      <c r="H41" s="36"/>
    </row>
  </sheetData>
  <mergeCells count="1">
    <mergeCell ref="B9:C9"/>
  </mergeCells>
  <phoneticPr fontId="3"/>
  <printOptions horizontalCentered="1" verticalCentered="1"/>
  <pageMargins left="0.9055118110236221" right="0.47244094488188981" top="0.94488188976377963" bottom="0.47244094488188981" header="0.6692913385826772" footer="0.23622047244094491"/>
  <pageSetup paperSize="9" scale="95" firstPageNumber="2" orientation="portrait" useFirstPageNumber="1" r:id="rId1"/>
  <headerFooter>
    <oddHeader>&amp;R&amp;12&amp;P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2:N40"/>
  <sheetViews>
    <sheetView view="pageBreakPreview" topLeftCell="A25" zoomScaleNormal="100" zoomScaleSheetLayoutView="100" workbookViewId="0">
      <selection activeCell="E1" sqref="E1:E1048576"/>
    </sheetView>
  </sheetViews>
  <sheetFormatPr defaultColWidth="8.83203125" defaultRowHeight="24.9" customHeight="1" x14ac:dyDescent="0.2"/>
  <cols>
    <col min="1" max="1" width="2.6640625" style="21" customWidth="1"/>
    <col min="2" max="2" width="3.6640625" style="21" customWidth="1"/>
    <col min="3" max="3" width="16.6640625" style="21" customWidth="1"/>
    <col min="4" max="4" width="12.6640625" style="21" customWidth="1"/>
    <col min="5" max="5" width="6.6640625" style="1" customWidth="1"/>
    <col min="6" max="6" width="4.6640625" style="1" customWidth="1"/>
    <col min="7" max="8" width="12.6640625" style="21" customWidth="1"/>
    <col min="9" max="9" width="4.6640625" style="21" customWidth="1"/>
    <col min="10" max="10" width="9" style="21" customWidth="1"/>
    <col min="11" max="11" width="3.9140625" style="21" customWidth="1"/>
    <col min="12" max="12" width="8.83203125" style="21" customWidth="1"/>
    <col min="13" max="13" width="7" style="21" customWidth="1"/>
    <col min="14" max="14" width="9.58203125" style="21" customWidth="1"/>
    <col min="15" max="15" width="4.1640625" style="21" customWidth="1"/>
    <col min="16" max="16384" width="8.83203125" style="21"/>
  </cols>
  <sheetData>
    <row r="2" spans="2:14" ht="24.9" customHeight="1" x14ac:dyDescent="0.2">
      <c r="B2" s="2" t="s">
        <v>47</v>
      </c>
      <c r="H2" s="2"/>
    </row>
    <row r="3" spans="2:14" ht="24.9" customHeight="1" x14ac:dyDescent="0.2">
      <c r="B3" s="150" t="s">
        <v>48</v>
      </c>
      <c r="C3" s="151"/>
      <c r="D3" s="3" t="s">
        <v>49</v>
      </c>
      <c r="E3" s="20" t="s">
        <v>5</v>
      </c>
      <c r="F3" s="20" t="s">
        <v>0</v>
      </c>
      <c r="G3" s="3" t="s">
        <v>50</v>
      </c>
      <c r="H3" s="3" t="s">
        <v>51</v>
      </c>
    </row>
    <row r="4" spans="2:14" ht="24.9" customHeight="1" x14ac:dyDescent="0.2">
      <c r="B4" s="4" t="str">
        <f>中科目!B4</f>
        <v>Ⅰ</v>
      </c>
      <c r="C4" s="39" t="s">
        <v>117</v>
      </c>
      <c r="D4" s="48"/>
      <c r="E4" s="4"/>
      <c r="F4" s="4"/>
      <c r="G4" s="48"/>
      <c r="H4" s="36"/>
    </row>
    <row r="5" spans="2:14" ht="24.9" customHeight="1" x14ac:dyDescent="0.2">
      <c r="B5" s="4">
        <f>中科目!B5</f>
        <v>1</v>
      </c>
      <c r="C5" s="5" t="s">
        <v>14</v>
      </c>
      <c r="D5" s="48"/>
      <c r="E5" s="4">
        <v>1</v>
      </c>
      <c r="F5" s="4" t="s">
        <v>2</v>
      </c>
      <c r="G5" s="50"/>
      <c r="H5" s="36"/>
    </row>
    <row r="6" spans="2:14" ht="24.9" customHeight="1" x14ac:dyDescent="0.2">
      <c r="B6" s="6"/>
      <c r="C6" s="7" t="s">
        <v>52</v>
      </c>
      <c r="D6" s="48"/>
      <c r="E6" s="4"/>
      <c r="F6" s="4"/>
      <c r="G6" s="50"/>
      <c r="H6" s="36"/>
    </row>
    <row r="7" spans="2:14" ht="24.9" customHeight="1" x14ac:dyDescent="0.2">
      <c r="B7" s="4"/>
      <c r="C7" s="39"/>
      <c r="D7" s="48"/>
      <c r="E7" s="4"/>
      <c r="F7" s="4"/>
      <c r="G7" s="50"/>
      <c r="H7" s="36"/>
    </row>
    <row r="8" spans="2:14" ht="24.9" customHeight="1" x14ac:dyDescent="0.2">
      <c r="B8" s="6" t="str">
        <f>中科目!B8</f>
        <v>Ⅱ</v>
      </c>
      <c r="C8" s="39" t="str">
        <f>中科目!$C$8</f>
        <v>スポーツ棟</v>
      </c>
      <c r="D8" s="48"/>
      <c r="E8" s="4"/>
      <c r="F8" s="4"/>
      <c r="G8" s="50"/>
      <c r="H8" s="36"/>
      <c r="J8" s="40"/>
      <c r="K8" s="2"/>
      <c r="L8" s="2"/>
      <c r="M8" s="2"/>
      <c r="N8" s="51"/>
    </row>
    <row r="9" spans="2:14" ht="24.9" customHeight="1" x14ac:dyDescent="0.2">
      <c r="B9" s="4">
        <f>中科目!B9</f>
        <v>1</v>
      </c>
      <c r="C9" s="5" t="str">
        <f>中科目!$C$9</f>
        <v>構内交換設備</v>
      </c>
      <c r="D9" s="48"/>
      <c r="E9" s="4">
        <v>1</v>
      </c>
      <c r="F9" s="4" t="s">
        <v>2</v>
      </c>
      <c r="G9" s="114"/>
      <c r="H9" s="36"/>
    </row>
    <row r="10" spans="2:14" ht="24.9" customHeight="1" x14ac:dyDescent="0.2">
      <c r="B10" s="6"/>
      <c r="C10" s="7" t="s">
        <v>52</v>
      </c>
      <c r="D10" s="48"/>
      <c r="E10" s="4"/>
      <c r="F10" s="4"/>
      <c r="G10" s="50"/>
      <c r="H10" s="36"/>
      <c r="J10" s="40"/>
      <c r="K10" s="2"/>
      <c r="L10" s="2"/>
      <c r="M10" s="2"/>
      <c r="N10" s="51"/>
    </row>
    <row r="11" spans="2:14" ht="24.9" customHeight="1" x14ac:dyDescent="0.2">
      <c r="B11" s="6"/>
      <c r="C11" s="39"/>
      <c r="D11" s="48"/>
      <c r="E11" s="4"/>
      <c r="F11" s="4"/>
      <c r="G11" s="50"/>
      <c r="H11" s="36"/>
      <c r="J11" s="40"/>
      <c r="K11" s="2"/>
      <c r="L11" s="2"/>
      <c r="M11" s="2"/>
      <c r="N11" s="51"/>
    </row>
    <row r="12" spans="2:14" ht="24.9" customHeight="1" x14ac:dyDescent="0.2">
      <c r="B12" s="6" t="str">
        <f>中科目!$B$12</f>
        <v>Ⅲ</v>
      </c>
      <c r="C12" s="39" t="str">
        <f>中科目!C$12</f>
        <v>カルチャー棟</v>
      </c>
      <c r="D12" s="48"/>
      <c r="E12" s="4"/>
      <c r="F12" s="4"/>
      <c r="G12" s="114"/>
      <c r="H12" s="36"/>
      <c r="J12" s="40"/>
      <c r="K12" s="2"/>
      <c r="L12" s="2"/>
      <c r="M12" s="2"/>
      <c r="N12" s="51"/>
    </row>
    <row r="13" spans="2:14" ht="24.9" customHeight="1" x14ac:dyDescent="0.2">
      <c r="B13" s="6">
        <f>中科目!$B$13</f>
        <v>1</v>
      </c>
      <c r="C13" s="5" t="str">
        <f>中科目!C$13</f>
        <v>構内交換設備</v>
      </c>
      <c r="D13" s="48"/>
      <c r="E13" s="4">
        <v>1</v>
      </c>
      <c r="F13" s="4" t="s">
        <v>2</v>
      </c>
      <c r="G13" s="114"/>
      <c r="H13" s="36"/>
      <c r="J13" s="40"/>
      <c r="K13" s="2"/>
      <c r="L13" s="2"/>
      <c r="M13" s="2"/>
      <c r="N13" s="51"/>
    </row>
    <row r="14" spans="2:14" ht="24.9" customHeight="1" x14ac:dyDescent="0.2">
      <c r="B14" s="6"/>
      <c r="C14" s="7" t="s">
        <v>52</v>
      </c>
      <c r="D14" s="48"/>
      <c r="E14" s="4"/>
      <c r="F14" s="4"/>
      <c r="G14" s="114"/>
      <c r="H14" s="36"/>
      <c r="J14" s="40"/>
      <c r="K14" s="2"/>
      <c r="L14" s="2"/>
      <c r="M14" s="2"/>
      <c r="N14" s="51"/>
    </row>
    <row r="15" spans="2:14" ht="24.9" customHeight="1" x14ac:dyDescent="0.2">
      <c r="B15" s="6"/>
      <c r="C15" s="39"/>
      <c r="D15" s="48"/>
      <c r="E15" s="4"/>
      <c r="F15" s="4"/>
      <c r="G15" s="114"/>
      <c r="H15" s="36"/>
      <c r="J15" s="40"/>
      <c r="K15" s="2"/>
      <c r="L15" s="2"/>
      <c r="M15" s="2"/>
      <c r="N15" s="51"/>
    </row>
    <row r="16" spans="2:14" ht="24.9" customHeight="1" x14ac:dyDescent="0.2">
      <c r="B16" s="4" t="str">
        <f>中科目!$B$16</f>
        <v>Ⅳ</v>
      </c>
      <c r="C16" s="39" t="str">
        <f>中科目!$C$16</f>
        <v>宿泊Ａ棟</v>
      </c>
      <c r="D16" s="48"/>
      <c r="E16" s="4"/>
      <c r="F16" s="4"/>
      <c r="G16" s="114"/>
      <c r="H16" s="36"/>
    </row>
    <row r="17" spans="2:14" ht="24.9" customHeight="1" x14ac:dyDescent="0.2">
      <c r="B17" s="6">
        <f>中科目!$B$17</f>
        <v>1</v>
      </c>
      <c r="C17" s="5" t="str">
        <f>中科目!$C$17</f>
        <v>構内交換設備</v>
      </c>
      <c r="D17" s="48"/>
      <c r="E17" s="4">
        <v>1</v>
      </c>
      <c r="F17" s="4" t="s">
        <v>2</v>
      </c>
      <c r="G17" s="114"/>
      <c r="H17" s="36"/>
    </row>
    <row r="18" spans="2:14" ht="24.9" customHeight="1" x14ac:dyDescent="0.2">
      <c r="B18" s="6"/>
      <c r="C18" s="7" t="s">
        <v>52</v>
      </c>
      <c r="D18" s="48"/>
      <c r="E18" s="4"/>
      <c r="F18" s="4"/>
      <c r="G18" s="114"/>
      <c r="H18" s="36"/>
    </row>
    <row r="19" spans="2:14" ht="24.9" customHeight="1" x14ac:dyDescent="0.2">
      <c r="B19" s="6"/>
      <c r="C19" s="39"/>
      <c r="D19" s="48"/>
      <c r="E19" s="4"/>
      <c r="F19" s="4"/>
      <c r="G19" s="114"/>
      <c r="H19" s="36"/>
      <c r="K19" s="2"/>
      <c r="L19" s="2"/>
      <c r="M19" s="2"/>
      <c r="N19" s="51"/>
    </row>
    <row r="20" spans="2:14" ht="24.9" customHeight="1" x14ac:dyDescent="0.2">
      <c r="B20" s="6" t="str">
        <f>中科目!$B$20</f>
        <v>Ⅴ</v>
      </c>
      <c r="C20" s="39" t="str">
        <f>中科目!$C$20</f>
        <v>宿泊Ｂ棟</v>
      </c>
      <c r="D20" s="48"/>
      <c r="E20" s="4"/>
      <c r="F20" s="4"/>
      <c r="G20" s="114"/>
      <c r="H20" s="36"/>
    </row>
    <row r="21" spans="2:14" ht="24.9" customHeight="1" x14ac:dyDescent="0.2">
      <c r="B21" s="6">
        <f>中科目!$B$21</f>
        <v>1</v>
      </c>
      <c r="C21" s="5" t="str">
        <f>中科目!$C$21</f>
        <v>構内交換設備</v>
      </c>
      <c r="D21" s="48"/>
      <c r="E21" s="4">
        <v>1</v>
      </c>
      <c r="F21" s="4" t="s">
        <v>2</v>
      </c>
      <c r="G21" s="114"/>
      <c r="H21" s="36"/>
    </row>
    <row r="22" spans="2:14" ht="24.9" customHeight="1" x14ac:dyDescent="0.2">
      <c r="B22" s="6"/>
      <c r="C22" s="7" t="s">
        <v>52</v>
      </c>
      <c r="D22" s="48"/>
      <c r="E22" s="4"/>
      <c r="F22" s="4"/>
      <c r="G22" s="114"/>
      <c r="H22" s="36"/>
    </row>
    <row r="23" spans="2:14" ht="24.9" customHeight="1" x14ac:dyDescent="0.2">
      <c r="B23" s="6"/>
      <c r="C23" s="39"/>
      <c r="D23" s="48"/>
      <c r="E23" s="4"/>
      <c r="F23" s="4"/>
      <c r="G23" s="114"/>
      <c r="H23" s="36"/>
    </row>
    <row r="24" spans="2:14" ht="24.9" customHeight="1" x14ac:dyDescent="0.2">
      <c r="B24" s="6" t="str">
        <f>中科目!$B$24</f>
        <v>Ⅵ</v>
      </c>
      <c r="C24" s="39" t="str">
        <f>中科目!$C$24</f>
        <v>宿泊Ｃ棟</v>
      </c>
      <c r="D24" s="48"/>
      <c r="E24" s="4"/>
      <c r="F24" s="4"/>
      <c r="G24" s="114"/>
      <c r="H24" s="36"/>
      <c r="J24" s="40"/>
      <c r="K24" s="1"/>
      <c r="M24" s="52"/>
      <c r="N24" s="23"/>
    </row>
    <row r="25" spans="2:14" ht="24.9" customHeight="1" x14ac:dyDescent="0.2">
      <c r="B25" s="4">
        <f>中科目!$B$25</f>
        <v>1</v>
      </c>
      <c r="C25" s="5" t="str">
        <f>中科目!$C$25</f>
        <v>構内交換設備</v>
      </c>
      <c r="D25" s="48"/>
      <c r="E25" s="4">
        <v>1</v>
      </c>
      <c r="F25" s="4" t="s">
        <v>2</v>
      </c>
      <c r="G25" s="114"/>
      <c r="H25" s="36"/>
    </row>
    <row r="26" spans="2:14" ht="24.9" customHeight="1" x14ac:dyDescent="0.2">
      <c r="B26" s="4"/>
      <c r="C26" s="7" t="s">
        <v>52</v>
      </c>
      <c r="D26" s="48"/>
      <c r="E26" s="4"/>
      <c r="F26" s="4"/>
      <c r="G26" s="114"/>
      <c r="H26" s="36"/>
    </row>
    <row r="27" spans="2:14" ht="24.9" customHeight="1" x14ac:dyDescent="0.2">
      <c r="B27" s="6"/>
      <c r="C27" s="39"/>
      <c r="D27" s="48"/>
      <c r="E27" s="4"/>
      <c r="F27" s="4"/>
      <c r="G27" s="114"/>
      <c r="H27" s="36"/>
      <c r="J27" s="40"/>
      <c r="K27" s="1"/>
      <c r="M27" s="52"/>
      <c r="N27" s="23"/>
    </row>
    <row r="28" spans="2:14" ht="24.9" customHeight="1" x14ac:dyDescent="0.2">
      <c r="B28" s="6" t="str">
        <f>中科目!$B$28</f>
        <v>Ⅶ</v>
      </c>
      <c r="C28" s="39" t="str">
        <f>中科目!$C$28</f>
        <v>宿泊Ｄ・国際交流棟</v>
      </c>
      <c r="D28" s="53"/>
      <c r="E28" s="4"/>
      <c r="F28" s="4"/>
      <c r="G28" s="114"/>
      <c r="H28" s="36"/>
    </row>
    <row r="29" spans="2:14" ht="24.9" customHeight="1" x14ac:dyDescent="0.2">
      <c r="B29" s="6">
        <f>中科目!$B$29</f>
        <v>1</v>
      </c>
      <c r="C29" s="5" t="str">
        <f>中科目!$C$29</f>
        <v>構内交換設備</v>
      </c>
      <c r="D29" s="48"/>
      <c r="E29" s="4">
        <v>1</v>
      </c>
      <c r="F29" s="4" t="s">
        <v>2</v>
      </c>
      <c r="G29" s="114"/>
      <c r="H29" s="36"/>
    </row>
    <row r="30" spans="2:14" ht="24.9" customHeight="1" x14ac:dyDescent="0.2">
      <c r="B30" s="6"/>
      <c r="C30" s="7" t="s">
        <v>52</v>
      </c>
      <c r="D30" s="48"/>
      <c r="E30" s="4"/>
      <c r="F30" s="4"/>
      <c r="G30" s="114"/>
      <c r="H30" s="36"/>
    </row>
    <row r="31" spans="2:14" ht="24.9" customHeight="1" x14ac:dyDescent="0.2">
      <c r="B31" s="6"/>
      <c r="C31" s="39"/>
      <c r="D31" s="53"/>
      <c r="E31" s="4"/>
      <c r="F31" s="4"/>
      <c r="G31" s="114"/>
      <c r="H31" s="36"/>
    </row>
    <row r="32" spans="2:14" ht="24.9" customHeight="1" x14ac:dyDescent="0.2">
      <c r="B32" s="6" t="str">
        <f>中科目!$B$32</f>
        <v>Ⅷ</v>
      </c>
      <c r="C32" s="39" t="str">
        <f>中科目!$C$32</f>
        <v>屋外</v>
      </c>
      <c r="D32" s="53"/>
      <c r="E32" s="4"/>
      <c r="F32" s="4"/>
      <c r="G32" s="114"/>
      <c r="H32" s="36"/>
    </row>
    <row r="33" spans="2:8" ht="24.9" customHeight="1" x14ac:dyDescent="0.2">
      <c r="B33" s="6">
        <f>中科目!$B$33</f>
        <v>1</v>
      </c>
      <c r="C33" s="5" t="str">
        <f>中科目!$C$33</f>
        <v>構内通信線路</v>
      </c>
      <c r="D33" s="48"/>
      <c r="E33" s="4">
        <v>1</v>
      </c>
      <c r="F33" s="4" t="s">
        <v>2</v>
      </c>
      <c r="G33" s="114"/>
      <c r="H33" s="36"/>
    </row>
    <row r="34" spans="2:8" ht="24.9" customHeight="1" x14ac:dyDescent="0.2">
      <c r="B34" s="6"/>
      <c r="C34" s="7" t="s">
        <v>52</v>
      </c>
      <c r="D34" s="48"/>
      <c r="E34" s="4"/>
      <c r="F34" s="4"/>
      <c r="G34" s="114"/>
      <c r="H34" s="36"/>
    </row>
    <row r="35" spans="2:8" ht="24.9" customHeight="1" x14ac:dyDescent="0.2">
      <c r="B35" s="6"/>
      <c r="C35" s="39"/>
      <c r="D35" s="48"/>
      <c r="E35" s="4"/>
      <c r="F35" s="4"/>
      <c r="G35" s="50"/>
      <c r="H35" s="36"/>
    </row>
    <row r="36" spans="2:8" ht="24.9" customHeight="1" x14ac:dyDescent="0.2">
      <c r="B36" s="6"/>
      <c r="C36" s="39"/>
      <c r="D36" s="48"/>
      <c r="E36" s="4"/>
      <c r="F36" s="4"/>
      <c r="G36" s="50"/>
      <c r="H36" s="36"/>
    </row>
    <row r="37" spans="2:8" ht="24.9" customHeight="1" x14ac:dyDescent="0.2">
      <c r="B37" s="6"/>
      <c r="C37" s="39"/>
      <c r="D37" s="53"/>
      <c r="E37" s="4"/>
      <c r="F37" s="4"/>
      <c r="G37" s="50"/>
      <c r="H37" s="36"/>
    </row>
    <row r="38" spans="2:8" ht="24.9" customHeight="1" x14ac:dyDescent="0.2">
      <c r="B38" s="6"/>
      <c r="C38" s="39"/>
      <c r="D38" s="53"/>
      <c r="E38" s="4"/>
      <c r="F38" s="4"/>
      <c r="G38" s="50"/>
      <c r="H38" s="36"/>
    </row>
    <row r="39" spans="2:8" ht="24.9" customHeight="1" x14ac:dyDescent="0.2">
      <c r="B39" s="6"/>
      <c r="C39" s="39"/>
      <c r="D39" s="53"/>
      <c r="E39" s="4"/>
      <c r="F39" s="4"/>
      <c r="G39" s="50"/>
      <c r="H39" s="36"/>
    </row>
    <row r="40" spans="2:8" ht="24.9" customHeight="1" x14ac:dyDescent="0.2">
      <c r="G40" s="21">
        <f>SUM(G4:G39)/2</f>
        <v>0</v>
      </c>
    </row>
  </sheetData>
  <mergeCells count="1">
    <mergeCell ref="B3:C3"/>
  </mergeCells>
  <phoneticPr fontId="3"/>
  <printOptions horizontalCentered="1" verticalCentered="1"/>
  <pageMargins left="0.9055118110236221" right="0.47244094488188981" top="0.94488188976377963" bottom="0.47244094488188981" header="0.6692913385826772" footer="0.23622047244094491"/>
  <pageSetup paperSize="9" scale="95" firstPageNumber="3" orientation="portrait" useFirstPageNumber="1" r:id="rId1"/>
  <headerFooter>
    <oddHeader>&amp;R&amp;12&amp;P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2:N39"/>
  <sheetViews>
    <sheetView view="pageBreakPreview" topLeftCell="A25" zoomScaleNormal="100" zoomScaleSheetLayoutView="100" workbookViewId="0">
      <selection activeCell="E1" sqref="E1:E1048576"/>
    </sheetView>
  </sheetViews>
  <sheetFormatPr defaultColWidth="8.83203125" defaultRowHeight="24.9" customHeight="1" x14ac:dyDescent="0.2"/>
  <cols>
    <col min="1" max="1" width="2.6640625" style="21" customWidth="1"/>
    <col min="2" max="2" width="3.6640625" style="21" customWidth="1"/>
    <col min="3" max="3" width="16.6640625" style="21" customWidth="1"/>
    <col min="4" max="4" width="12.6640625" style="21" customWidth="1"/>
    <col min="5" max="5" width="6.6640625" style="1" customWidth="1"/>
    <col min="6" max="6" width="4.6640625" style="1" customWidth="1"/>
    <col min="7" max="7" width="12.6640625" style="22" customWidth="1"/>
    <col min="8" max="8" width="12.6640625" style="21" customWidth="1"/>
    <col min="9" max="9" width="4.6640625" style="21" customWidth="1"/>
    <col min="10" max="10" width="9" style="21" customWidth="1"/>
    <col min="11" max="11" width="3.9140625" style="21" customWidth="1"/>
    <col min="12" max="12" width="8.83203125" style="21" customWidth="1"/>
    <col min="13" max="13" width="7" style="21" customWidth="1"/>
    <col min="14" max="14" width="9.58203125" style="21" customWidth="1"/>
    <col min="15" max="15" width="4.1640625" style="21" customWidth="1"/>
    <col min="16" max="16384" width="8.83203125" style="21"/>
  </cols>
  <sheetData>
    <row r="2" spans="2:14" ht="24.9" customHeight="1" x14ac:dyDescent="0.2">
      <c r="B2" s="2" t="s">
        <v>53</v>
      </c>
      <c r="H2" s="2"/>
    </row>
    <row r="3" spans="2:14" ht="24.9" customHeight="1" x14ac:dyDescent="0.2">
      <c r="B3" s="150" t="s">
        <v>54</v>
      </c>
      <c r="C3" s="151"/>
      <c r="D3" s="3" t="s">
        <v>55</v>
      </c>
      <c r="E3" s="20" t="s">
        <v>5</v>
      </c>
      <c r="F3" s="20" t="s">
        <v>0</v>
      </c>
      <c r="G3" s="34" t="s">
        <v>50</v>
      </c>
      <c r="H3" s="3" t="s">
        <v>51</v>
      </c>
    </row>
    <row r="4" spans="2:14" ht="24.9" customHeight="1" x14ac:dyDescent="0.2">
      <c r="B4" s="4" t="str">
        <f>細目!$B$4</f>
        <v>Ⅰ</v>
      </c>
      <c r="C4" s="39" t="str">
        <f>細目!$C$4</f>
        <v>センター棟</v>
      </c>
      <c r="D4" s="48"/>
      <c r="E4" s="4"/>
      <c r="F4" s="4"/>
      <c r="G4" s="49"/>
      <c r="H4" s="36"/>
    </row>
    <row r="5" spans="2:14" ht="24.9" customHeight="1" x14ac:dyDescent="0.2">
      <c r="B5" s="4">
        <f>細目!$B$5</f>
        <v>1</v>
      </c>
      <c r="C5" s="5" t="str">
        <f>細目!$C$5</f>
        <v>構内交換設備</v>
      </c>
      <c r="D5" s="48"/>
      <c r="E5" s="4">
        <v>1</v>
      </c>
      <c r="F5" s="4" t="s">
        <v>23</v>
      </c>
      <c r="G5" s="49"/>
      <c r="H5" s="36"/>
    </row>
    <row r="6" spans="2:14" ht="24.9" customHeight="1" x14ac:dyDescent="0.2">
      <c r="B6" s="6"/>
      <c r="C6" s="7" t="s">
        <v>3</v>
      </c>
      <c r="D6" s="48"/>
      <c r="E6" s="4"/>
      <c r="F6" s="4"/>
      <c r="G6" s="49"/>
      <c r="H6" s="36"/>
    </row>
    <row r="7" spans="2:14" ht="24.9" customHeight="1" x14ac:dyDescent="0.2">
      <c r="B7" s="6"/>
      <c r="C7" s="5"/>
      <c r="D7" s="48"/>
      <c r="E7" s="4"/>
      <c r="F7" s="4"/>
      <c r="G7" s="49"/>
      <c r="H7" s="36"/>
    </row>
    <row r="8" spans="2:14" ht="24.9" customHeight="1" x14ac:dyDescent="0.2">
      <c r="B8" s="6" t="str">
        <f>細目!$B$23</f>
        <v>Ⅱ</v>
      </c>
      <c r="C8" s="5" t="str">
        <f>細目!$C$23</f>
        <v>スポーツ棟</v>
      </c>
      <c r="D8" s="48"/>
      <c r="E8" s="4"/>
      <c r="F8" s="4"/>
      <c r="G8" s="49"/>
      <c r="H8" s="36"/>
    </row>
    <row r="9" spans="2:14" ht="24.9" customHeight="1" x14ac:dyDescent="0.2">
      <c r="B9" s="6">
        <f>細目!$B$24</f>
        <v>1</v>
      </c>
      <c r="C9" s="5" t="str">
        <f>細目!$C$24</f>
        <v>構内交換設備</v>
      </c>
      <c r="D9" s="48"/>
      <c r="E9" s="4">
        <v>1</v>
      </c>
      <c r="F9" s="4" t="s">
        <v>23</v>
      </c>
      <c r="G9" s="49"/>
      <c r="H9" s="36"/>
    </row>
    <row r="10" spans="2:14" ht="24.9" customHeight="1" x14ac:dyDescent="0.2">
      <c r="B10" s="6"/>
      <c r="C10" s="7" t="s">
        <v>3</v>
      </c>
      <c r="D10" s="48"/>
      <c r="E10" s="4"/>
      <c r="F10" s="4"/>
      <c r="G10" s="49"/>
      <c r="H10" s="36"/>
    </row>
    <row r="11" spans="2:14" ht="24.9" customHeight="1" x14ac:dyDescent="0.2">
      <c r="B11" s="6"/>
      <c r="C11" s="5"/>
      <c r="D11" s="48"/>
      <c r="E11" s="4"/>
      <c r="F11" s="4"/>
      <c r="G11" s="49"/>
      <c r="H11" s="36"/>
      <c r="K11" s="2"/>
      <c r="L11" s="2"/>
      <c r="M11" s="2"/>
      <c r="N11" s="51"/>
    </row>
    <row r="12" spans="2:14" ht="24.9" customHeight="1" x14ac:dyDescent="0.2">
      <c r="B12" s="6" t="str">
        <f>細目!$B$28</f>
        <v>Ⅲ</v>
      </c>
      <c r="C12" s="5" t="str">
        <f>細目!$C$28</f>
        <v>カルチャー棟</v>
      </c>
      <c r="D12" s="48"/>
      <c r="E12" s="4"/>
      <c r="F12" s="4"/>
      <c r="G12" s="49"/>
      <c r="H12" s="36"/>
    </row>
    <row r="13" spans="2:14" ht="24.9" customHeight="1" x14ac:dyDescent="0.2">
      <c r="B13" s="6">
        <f>細目!$B$29</f>
        <v>1</v>
      </c>
      <c r="C13" s="5" t="str">
        <f>細目!$C$29</f>
        <v>構内交換設備</v>
      </c>
      <c r="D13" s="48"/>
      <c r="E13" s="4">
        <v>1</v>
      </c>
      <c r="F13" s="4" t="s">
        <v>23</v>
      </c>
      <c r="G13" s="49"/>
      <c r="H13" s="36"/>
    </row>
    <row r="14" spans="2:14" ht="24.9" customHeight="1" x14ac:dyDescent="0.2">
      <c r="B14" s="6"/>
      <c r="C14" s="7" t="s">
        <v>3</v>
      </c>
      <c r="D14" s="48"/>
      <c r="E14" s="4"/>
      <c r="F14" s="4"/>
      <c r="G14" s="49"/>
      <c r="H14" s="36"/>
    </row>
    <row r="15" spans="2:14" ht="24.9" customHeight="1" x14ac:dyDescent="0.2">
      <c r="B15" s="6"/>
      <c r="C15" s="5"/>
      <c r="D15" s="48"/>
      <c r="E15" s="4"/>
      <c r="F15" s="4"/>
      <c r="G15" s="49"/>
      <c r="H15" s="36"/>
      <c r="J15" s="40"/>
      <c r="K15" s="2"/>
      <c r="L15" s="2"/>
      <c r="M15" s="2"/>
      <c r="N15" s="51"/>
    </row>
    <row r="16" spans="2:14" ht="24.9" customHeight="1" x14ac:dyDescent="0.2">
      <c r="B16" s="6" t="str">
        <f>細目!$B$33</f>
        <v>Ⅳ</v>
      </c>
      <c r="C16" s="5" t="str">
        <f>細目!$C$33</f>
        <v>宿泊Ａ棟</v>
      </c>
      <c r="D16" s="48"/>
      <c r="E16" s="4"/>
      <c r="F16" s="4"/>
      <c r="G16" s="49"/>
      <c r="H16" s="36"/>
    </row>
    <row r="17" spans="2:14" ht="24.9" customHeight="1" x14ac:dyDescent="0.2">
      <c r="B17" s="6">
        <f>細目!$B$34</f>
        <v>1</v>
      </c>
      <c r="C17" s="5" t="str">
        <f>細目!$C$34</f>
        <v>構内交換設備</v>
      </c>
      <c r="D17" s="48"/>
      <c r="E17" s="4">
        <v>1</v>
      </c>
      <c r="F17" s="4" t="s">
        <v>23</v>
      </c>
      <c r="G17" s="49"/>
      <c r="H17" s="36"/>
    </row>
    <row r="18" spans="2:14" ht="24.9" customHeight="1" x14ac:dyDescent="0.2">
      <c r="B18" s="6"/>
      <c r="C18" s="7" t="s">
        <v>3</v>
      </c>
      <c r="D18" s="48"/>
      <c r="E18" s="4"/>
      <c r="F18" s="4"/>
      <c r="G18" s="49"/>
      <c r="H18" s="36"/>
    </row>
    <row r="19" spans="2:14" ht="24.9" customHeight="1" x14ac:dyDescent="0.2">
      <c r="B19" s="6"/>
      <c r="C19" s="5"/>
      <c r="D19" s="48"/>
      <c r="E19" s="4"/>
      <c r="F19" s="4"/>
      <c r="G19" s="49"/>
      <c r="H19" s="36"/>
      <c r="J19" s="40"/>
      <c r="K19" s="1"/>
      <c r="M19" s="52"/>
      <c r="N19" s="23"/>
    </row>
    <row r="20" spans="2:14" ht="24.9" customHeight="1" x14ac:dyDescent="0.2">
      <c r="B20" s="6" t="str">
        <f>細目!$B$38</f>
        <v>Ⅴ</v>
      </c>
      <c r="C20" s="5" t="str">
        <f>細目!$C$38</f>
        <v>宿泊Ｂ棟</v>
      </c>
      <c r="D20" s="48"/>
      <c r="E20" s="4"/>
      <c r="F20" s="4"/>
      <c r="G20" s="49"/>
      <c r="H20" s="36"/>
      <c r="J20" s="40"/>
      <c r="K20" s="1"/>
      <c r="M20" s="52"/>
      <c r="N20" s="23"/>
    </row>
    <row r="21" spans="2:14" ht="24.9" customHeight="1" x14ac:dyDescent="0.2">
      <c r="B21" s="6">
        <f>細目!$B$39</f>
        <v>1</v>
      </c>
      <c r="C21" s="5" t="str">
        <f>細目!$C$39</f>
        <v>構内交換設備</v>
      </c>
      <c r="D21" s="48"/>
      <c r="E21" s="4">
        <v>1</v>
      </c>
      <c r="F21" s="4" t="s">
        <v>23</v>
      </c>
      <c r="G21" s="49"/>
      <c r="H21" s="36"/>
    </row>
    <row r="22" spans="2:14" ht="24.9" customHeight="1" x14ac:dyDescent="0.2">
      <c r="B22" s="6"/>
      <c r="C22" s="7" t="s">
        <v>3</v>
      </c>
      <c r="D22" s="48"/>
      <c r="E22" s="4"/>
      <c r="F22" s="4"/>
      <c r="G22" s="49"/>
      <c r="H22" s="36"/>
    </row>
    <row r="23" spans="2:14" ht="24.9" customHeight="1" x14ac:dyDescent="0.2">
      <c r="B23" s="6"/>
      <c r="C23" s="39"/>
      <c r="D23" s="53"/>
      <c r="E23" s="4"/>
      <c r="F23" s="4"/>
      <c r="G23" s="49"/>
      <c r="H23" s="36"/>
    </row>
    <row r="24" spans="2:14" ht="24.9" customHeight="1" x14ac:dyDescent="0.2">
      <c r="B24" s="6" t="str">
        <f>細目!$B$43</f>
        <v>Ⅵ</v>
      </c>
      <c r="C24" s="5" t="str">
        <f>細目!$C$43</f>
        <v>宿泊Ｃ棟</v>
      </c>
      <c r="D24" s="48"/>
      <c r="E24" s="4"/>
      <c r="F24" s="4"/>
      <c r="G24" s="49"/>
      <c r="H24" s="36"/>
    </row>
    <row r="25" spans="2:14" ht="24.9" customHeight="1" x14ac:dyDescent="0.2">
      <c r="B25" s="6">
        <f>細目!$B$44</f>
        <v>1</v>
      </c>
      <c r="C25" s="5" t="str">
        <f>細目!$C$44</f>
        <v>構内交換設備</v>
      </c>
      <c r="D25" s="48"/>
      <c r="E25" s="4">
        <v>1</v>
      </c>
      <c r="F25" s="4" t="s">
        <v>23</v>
      </c>
      <c r="G25" s="49"/>
      <c r="H25" s="36"/>
    </row>
    <row r="26" spans="2:14" ht="24.9" customHeight="1" x14ac:dyDescent="0.2">
      <c r="B26" s="6"/>
      <c r="C26" s="7" t="s">
        <v>3</v>
      </c>
      <c r="D26" s="48"/>
      <c r="E26" s="4"/>
      <c r="F26" s="4"/>
      <c r="G26" s="49"/>
      <c r="H26" s="36"/>
    </row>
    <row r="27" spans="2:14" ht="24.9" customHeight="1" x14ac:dyDescent="0.2">
      <c r="B27" s="6"/>
      <c r="C27" s="39"/>
      <c r="D27" s="48"/>
      <c r="E27" s="4"/>
      <c r="F27" s="4"/>
      <c r="G27" s="49"/>
      <c r="H27" s="36"/>
    </row>
    <row r="28" spans="2:14" ht="24.9" customHeight="1" x14ac:dyDescent="0.2">
      <c r="B28" s="6" t="str">
        <f>細目!$B$48</f>
        <v>Ⅶ</v>
      </c>
      <c r="C28" s="5" t="str">
        <f>細目!$C$48</f>
        <v>宿泊Ｄ・国際交流棟</v>
      </c>
      <c r="D28" s="48"/>
      <c r="E28" s="4"/>
      <c r="F28" s="4"/>
      <c r="G28" s="49"/>
      <c r="H28" s="36"/>
    </row>
    <row r="29" spans="2:14" ht="24.9" customHeight="1" x14ac:dyDescent="0.2">
      <c r="B29" s="6">
        <f>細目!$B$49</f>
        <v>1</v>
      </c>
      <c r="C29" s="5" t="str">
        <f>細目!$C$49</f>
        <v>構内交換設備</v>
      </c>
      <c r="D29" s="48"/>
      <c r="E29" s="4">
        <v>1</v>
      </c>
      <c r="F29" s="4" t="s">
        <v>23</v>
      </c>
      <c r="G29" s="49"/>
      <c r="H29" s="36"/>
    </row>
    <row r="30" spans="2:14" ht="24.9" customHeight="1" x14ac:dyDescent="0.2">
      <c r="B30" s="6"/>
      <c r="C30" s="7" t="s">
        <v>3</v>
      </c>
      <c r="D30" s="48"/>
      <c r="E30" s="4"/>
      <c r="F30" s="4"/>
      <c r="G30" s="49"/>
      <c r="H30" s="36"/>
    </row>
    <row r="31" spans="2:14" ht="24.9" customHeight="1" x14ac:dyDescent="0.2">
      <c r="B31" s="6"/>
      <c r="C31" s="7"/>
      <c r="D31" s="48"/>
      <c r="E31" s="4"/>
      <c r="F31" s="4"/>
      <c r="G31" s="49"/>
      <c r="H31" s="36"/>
    </row>
    <row r="32" spans="2:14" ht="24.9" customHeight="1" x14ac:dyDescent="0.2">
      <c r="B32" s="6" t="str">
        <f>細目!$B$63</f>
        <v>Ⅷ</v>
      </c>
      <c r="C32" s="39" t="str">
        <f>細目!$C$63</f>
        <v>屋外</v>
      </c>
      <c r="D32" s="48"/>
      <c r="E32" s="4"/>
      <c r="F32" s="4"/>
      <c r="G32" s="49"/>
      <c r="H32" s="36"/>
    </row>
    <row r="33" spans="2:8" ht="24.9" customHeight="1" x14ac:dyDescent="0.2">
      <c r="B33" s="6">
        <f>細目!$B$64</f>
        <v>1</v>
      </c>
      <c r="C33" s="39" t="str">
        <f>細目!$C$64</f>
        <v>構内通信線路</v>
      </c>
      <c r="D33" s="48"/>
      <c r="E33" s="4">
        <v>1</v>
      </c>
      <c r="F33" s="4" t="s">
        <v>23</v>
      </c>
      <c r="G33" s="49"/>
      <c r="H33" s="36"/>
    </row>
    <row r="34" spans="2:8" ht="24.9" customHeight="1" x14ac:dyDescent="0.2">
      <c r="B34" s="6"/>
      <c r="C34" s="7" t="s">
        <v>3</v>
      </c>
      <c r="D34" s="48"/>
      <c r="E34" s="4"/>
      <c r="F34" s="4"/>
      <c r="G34" s="49"/>
      <c r="H34" s="36"/>
    </row>
    <row r="35" spans="2:8" ht="24.9" customHeight="1" x14ac:dyDescent="0.2">
      <c r="B35" s="6"/>
      <c r="C35" s="7"/>
      <c r="D35" s="48"/>
      <c r="E35" s="4"/>
      <c r="F35" s="4"/>
      <c r="G35" s="49"/>
      <c r="H35" s="36"/>
    </row>
    <row r="36" spans="2:8" ht="24.9" customHeight="1" x14ac:dyDescent="0.2">
      <c r="B36" s="6"/>
      <c r="C36" s="7"/>
      <c r="D36" s="48"/>
      <c r="E36" s="4"/>
      <c r="F36" s="4"/>
      <c r="G36" s="49"/>
      <c r="H36" s="36"/>
    </row>
    <row r="37" spans="2:8" ht="24.9" customHeight="1" x14ac:dyDescent="0.2">
      <c r="B37" s="6"/>
      <c r="C37" s="39"/>
      <c r="D37" s="53"/>
      <c r="E37" s="4"/>
      <c r="F37" s="4"/>
      <c r="G37" s="49"/>
      <c r="H37" s="36"/>
    </row>
    <row r="38" spans="2:8" ht="24.9" customHeight="1" x14ac:dyDescent="0.2">
      <c r="B38" s="6"/>
      <c r="C38" s="39"/>
      <c r="D38" s="53"/>
      <c r="E38" s="4"/>
      <c r="F38" s="4"/>
      <c r="G38" s="49"/>
      <c r="H38" s="36"/>
    </row>
    <row r="39" spans="2:8" ht="24.9" customHeight="1" x14ac:dyDescent="0.2">
      <c r="B39" s="6"/>
      <c r="C39" s="39"/>
      <c r="D39" s="53"/>
      <c r="E39" s="4"/>
      <c r="F39" s="4"/>
      <c r="G39" s="49"/>
      <c r="H39" s="36"/>
    </row>
  </sheetData>
  <mergeCells count="1">
    <mergeCell ref="B3:C3"/>
  </mergeCells>
  <phoneticPr fontId="3"/>
  <printOptions horizontalCentered="1" verticalCentered="1"/>
  <pageMargins left="0.9055118110236221" right="0.47244094488188981" top="0.94488188976377963" bottom="0.47244094488188981" header="0.6692913385826772" footer="0.23622047244094491"/>
  <pageSetup paperSize="9" scale="95" firstPageNumber="4" orientation="portrait" useFirstPageNumber="1" r:id="rId1"/>
  <headerFooter>
    <oddHeader>&amp;R&amp;11&amp;P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2:I108"/>
  <sheetViews>
    <sheetView view="pageBreakPreview" topLeftCell="A58" zoomScaleNormal="100" zoomScaleSheetLayoutView="100" workbookViewId="0">
      <selection activeCell="D72" sqref="D72"/>
    </sheetView>
  </sheetViews>
  <sheetFormatPr defaultColWidth="8.83203125" defaultRowHeight="24.9" customHeight="1" x14ac:dyDescent="0.2"/>
  <cols>
    <col min="1" max="1" width="2.6640625" style="2" customWidth="1"/>
    <col min="2" max="2" width="3.6640625" style="2" customWidth="1"/>
    <col min="3" max="4" width="14.6640625" style="2" customWidth="1"/>
    <col min="5" max="5" width="6.6640625" style="1" customWidth="1"/>
    <col min="6" max="6" width="4.6640625" style="1" customWidth="1"/>
    <col min="7" max="8" width="10.6640625" style="8" customWidth="1"/>
    <col min="9" max="9" width="10.6640625" style="2" customWidth="1"/>
    <col min="10" max="10" width="8.83203125" style="2"/>
    <col min="11" max="11" width="7.83203125" style="2" bestFit="1" customWidth="1"/>
    <col min="12" max="16384" width="8.83203125" style="2"/>
  </cols>
  <sheetData>
    <row r="2" spans="2:9" ht="24.9" customHeight="1" x14ac:dyDescent="0.2">
      <c r="B2" s="2" t="s">
        <v>6</v>
      </c>
    </row>
    <row r="3" spans="2:9" ht="24.9" customHeight="1" x14ac:dyDescent="0.2">
      <c r="B3" s="150" t="s">
        <v>8</v>
      </c>
      <c r="C3" s="151"/>
      <c r="D3" s="19" t="s">
        <v>7</v>
      </c>
      <c r="E3" s="19" t="s">
        <v>5</v>
      </c>
      <c r="F3" s="19" t="s">
        <v>0</v>
      </c>
      <c r="G3" s="9" t="s">
        <v>9</v>
      </c>
      <c r="H3" s="9" t="s">
        <v>10</v>
      </c>
      <c r="I3" s="3" t="s">
        <v>11</v>
      </c>
    </row>
    <row r="4" spans="2:9" ht="24.9" customHeight="1" x14ac:dyDescent="0.2">
      <c r="B4" s="6" t="s">
        <v>1</v>
      </c>
      <c r="C4" s="39" t="s">
        <v>117</v>
      </c>
      <c r="D4" s="3"/>
      <c r="E4" s="4"/>
      <c r="F4" s="4"/>
      <c r="G4" s="10"/>
      <c r="H4" s="10"/>
      <c r="I4" s="3"/>
    </row>
    <row r="5" spans="2:9" ht="24.9" customHeight="1" x14ac:dyDescent="0.2">
      <c r="B5" s="6">
        <v>1</v>
      </c>
      <c r="C5" s="5" t="s">
        <v>14</v>
      </c>
      <c r="D5" s="11"/>
      <c r="E5" s="4"/>
      <c r="F5" s="4"/>
      <c r="G5" s="12"/>
      <c r="H5" s="12"/>
      <c r="I5" s="13"/>
    </row>
    <row r="6" spans="2:9" ht="24.9" customHeight="1" x14ac:dyDescent="0.2">
      <c r="B6" s="14"/>
      <c r="C6" s="15" t="s">
        <v>15</v>
      </c>
      <c r="D6" s="16"/>
      <c r="E6" s="4">
        <v>1</v>
      </c>
      <c r="F6" s="4" t="s">
        <v>2</v>
      </c>
      <c r="G6" s="12"/>
      <c r="H6" s="12"/>
      <c r="I6" s="17"/>
    </row>
    <row r="7" spans="2:9" ht="24.9" customHeight="1" x14ac:dyDescent="0.2">
      <c r="B7" s="14"/>
      <c r="C7" s="15" t="s">
        <v>16</v>
      </c>
      <c r="D7" s="16"/>
      <c r="E7" s="4">
        <v>94</v>
      </c>
      <c r="F7" s="4" t="s">
        <v>12</v>
      </c>
      <c r="G7" s="12"/>
      <c r="H7" s="12"/>
      <c r="I7" s="17"/>
    </row>
    <row r="8" spans="2:9" ht="24.9" customHeight="1" x14ac:dyDescent="0.2">
      <c r="B8" s="14"/>
      <c r="C8" s="15" t="s">
        <v>17</v>
      </c>
      <c r="D8" s="16"/>
      <c r="E8" s="4">
        <v>38</v>
      </c>
      <c r="F8" s="4" t="s">
        <v>12</v>
      </c>
      <c r="G8" s="12"/>
      <c r="H8" s="12"/>
      <c r="I8" s="17"/>
    </row>
    <row r="9" spans="2:9" ht="24.9" customHeight="1" x14ac:dyDescent="0.2">
      <c r="B9" s="14"/>
      <c r="C9" s="15" t="s">
        <v>166</v>
      </c>
      <c r="D9" s="16"/>
      <c r="E9" s="4">
        <v>34</v>
      </c>
      <c r="F9" s="4" t="s">
        <v>12</v>
      </c>
      <c r="G9" s="12"/>
      <c r="H9" s="12"/>
      <c r="I9" s="17"/>
    </row>
    <row r="10" spans="2:9" ht="24.9" customHeight="1" x14ac:dyDescent="0.2">
      <c r="B10" s="14"/>
      <c r="C10" s="15" t="s">
        <v>18</v>
      </c>
      <c r="D10" s="16"/>
      <c r="E10" s="4">
        <v>10</v>
      </c>
      <c r="F10" s="4" t="s">
        <v>12</v>
      </c>
      <c r="G10" s="12"/>
      <c r="H10" s="12"/>
      <c r="I10" s="17"/>
    </row>
    <row r="11" spans="2:9" ht="24.9" customHeight="1" x14ac:dyDescent="0.2">
      <c r="B11" s="14"/>
      <c r="C11" s="15" t="s">
        <v>19</v>
      </c>
      <c r="D11" s="16"/>
      <c r="E11" s="4">
        <v>1</v>
      </c>
      <c r="F11" s="4" t="s">
        <v>2</v>
      </c>
      <c r="G11" s="12"/>
      <c r="H11" s="12"/>
      <c r="I11" s="17"/>
    </row>
    <row r="12" spans="2:9" ht="24.9" customHeight="1" x14ac:dyDescent="0.2">
      <c r="B12" s="14"/>
      <c r="C12" s="15" t="s">
        <v>20</v>
      </c>
      <c r="D12" s="16"/>
      <c r="E12" s="4">
        <v>1</v>
      </c>
      <c r="F12" s="4" t="s">
        <v>12</v>
      </c>
      <c r="G12" s="12"/>
      <c r="H12" s="12"/>
      <c r="I12" s="17"/>
    </row>
    <row r="13" spans="2:9" ht="24.9" customHeight="1" x14ac:dyDescent="0.2">
      <c r="B13" s="14"/>
      <c r="C13" s="15" t="s">
        <v>22</v>
      </c>
      <c r="D13" s="16"/>
      <c r="E13" s="4">
        <v>1</v>
      </c>
      <c r="F13" s="4" t="s">
        <v>12</v>
      </c>
      <c r="G13" s="12"/>
      <c r="H13" s="12"/>
      <c r="I13" s="17"/>
    </row>
    <row r="14" spans="2:9" ht="24.9" customHeight="1" x14ac:dyDescent="0.2">
      <c r="B14" s="14"/>
      <c r="C14" s="15" t="s">
        <v>148</v>
      </c>
      <c r="D14" s="16"/>
      <c r="E14" s="4">
        <v>1</v>
      </c>
      <c r="F14" s="4" t="s">
        <v>12</v>
      </c>
      <c r="G14" s="12"/>
      <c r="H14" s="12"/>
      <c r="I14" s="17"/>
    </row>
    <row r="15" spans="2:9" ht="24.9" customHeight="1" x14ac:dyDescent="0.2">
      <c r="B15" s="14"/>
      <c r="C15" s="15" t="s">
        <v>149</v>
      </c>
      <c r="D15" s="16"/>
      <c r="E15" s="4">
        <v>1</v>
      </c>
      <c r="F15" s="4" t="s">
        <v>21</v>
      </c>
      <c r="G15" s="12"/>
      <c r="H15" s="12"/>
      <c r="I15" s="17"/>
    </row>
    <row r="16" spans="2:9" ht="24.9" customHeight="1" x14ac:dyDescent="0.2">
      <c r="B16" s="6"/>
      <c r="C16" s="15" t="s">
        <v>63</v>
      </c>
      <c r="D16" s="16"/>
      <c r="E16" s="4">
        <v>1</v>
      </c>
      <c r="F16" s="4" t="s">
        <v>23</v>
      </c>
      <c r="G16" s="18"/>
      <c r="H16" s="12"/>
      <c r="I16" s="93"/>
    </row>
    <row r="17" spans="2:9" ht="24.9" customHeight="1" x14ac:dyDescent="0.2">
      <c r="B17" s="92"/>
      <c r="C17" s="95" t="s">
        <v>136</v>
      </c>
      <c r="D17" s="16"/>
      <c r="E17" s="4">
        <v>1</v>
      </c>
      <c r="F17" s="4" t="s">
        <v>2</v>
      </c>
      <c r="G17" s="12"/>
      <c r="H17" s="12"/>
      <c r="I17" s="93"/>
    </row>
    <row r="18" spans="2:9" ht="24.9" customHeight="1" x14ac:dyDescent="0.2">
      <c r="B18" s="92"/>
      <c r="C18" s="95" t="s">
        <v>127</v>
      </c>
      <c r="D18" s="16"/>
      <c r="E18" s="4">
        <v>1</v>
      </c>
      <c r="F18" s="4" t="s">
        <v>2</v>
      </c>
      <c r="G18" s="12"/>
      <c r="H18" s="12"/>
      <c r="I18" s="93"/>
    </row>
    <row r="19" spans="2:9" ht="24.9" customHeight="1" x14ac:dyDescent="0.2">
      <c r="B19" s="92"/>
      <c r="C19" s="95" t="s">
        <v>128</v>
      </c>
      <c r="D19" s="16"/>
      <c r="E19" s="4">
        <v>1</v>
      </c>
      <c r="F19" s="4" t="s">
        <v>2</v>
      </c>
      <c r="G19" s="12"/>
      <c r="H19" s="12"/>
      <c r="I19" s="93"/>
    </row>
    <row r="20" spans="2:9" ht="24.9" customHeight="1" x14ac:dyDescent="0.2">
      <c r="B20" s="92"/>
      <c r="C20" s="95" t="s">
        <v>13</v>
      </c>
      <c r="D20" s="16"/>
      <c r="E20" s="4">
        <v>1</v>
      </c>
      <c r="F20" s="4" t="s">
        <v>2</v>
      </c>
      <c r="G20" s="12"/>
      <c r="H20" s="12"/>
      <c r="I20" s="93"/>
    </row>
    <row r="21" spans="2:9" ht="24.9" customHeight="1" x14ac:dyDescent="0.2">
      <c r="B21" s="14"/>
      <c r="C21" s="39" t="s">
        <v>3</v>
      </c>
      <c r="D21" s="16"/>
      <c r="E21" s="4"/>
      <c r="F21" s="4"/>
      <c r="G21" s="12"/>
      <c r="H21" s="12"/>
      <c r="I21" s="17"/>
    </row>
    <row r="22" spans="2:9" ht="24.9" customHeight="1" x14ac:dyDescent="0.2">
      <c r="B22" s="14"/>
      <c r="C22" s="15"/>
      <c r="D22" s="16"/>
      <c r="E22" s="4"/>
      <c r="F22" s="4"/>
      <c r="G22" s="12"/>
      <c r="H22" s="12"/>
      <c r="I22" s="17"/>
    </row>
    <row r="23" spans="2:9" ht="24.9" customHeight="1" x14ac:dyDescent="0.2">
      <c r="B23" s="6" t="s">
        <v>4</v>
      </c>
      <c r="C23" s="39" t="s">
        <v>118</v>
      </c>
      <c r="D23" s="16"/>
      <c r="E23" s="4"/>
      <c r="F23" s="4"/>
      <c r="G23" s="12"/>
      <c r="H23" s="12"/>
      <c r="I23" s="17"/>
    </row>
    <row r="24" spans="2:9" ht="24.9" customHeight="1" x14ac:dyDescent="0.2">
      <c r="B24" s="6">
        <v>1</v>
      </c>
      <c r="C24" s="5" t="s">
        <v>14</v>
      </c>
      <c r="D24" s="16"/>
      <c r="E24" s="4"/>
      <c r="F24" s="4"/>
      <c r="G24" s="12"/>
      <c r="H24" s="12"/>
      <c r="I24" s="17"/>
    </row>
    <row r="25" spans="2:9" ht="24.9" customHeight="1" x14ac:dyDescent="0.2">
      <c r="B25" s="14"/>
      <c r="C25" s="15" t="s">
        <v>17</v>
      </c>
      <c r="D25" s="16"/>
      <c r="E25" s="4">
        <v>19</v>
      </c>
      <c r="F25" s="4" t="s">
        <v>12</v>
      </c>
      <c r="G25" s="12"/>
      <c r="H25" s="12"/>
      <c r="I25" s="17"/>
    </row>
    <row r="26" spans="2:9" ht="24.9" customHeight="1" x14ac:dyDescent="0.2">
      <c r="B26" s="14"/>
      <c r="C26" s="15" t="s">
        <v>52</v>
      </c>
      <c r="D26" s="16"/>
      <c r="E26" s="4"/>
      <c r="F26" s="4"/>
      <c r="G26" s="12"/>
      <c r="H26" s="12"/>
      <c r="I26" s="17"/>
    </row>
    <row r="27" spans="2:9" ht="24.9" customHeight="1" x14ac:dyDescent="0.2">
      <c r="B27" s="14"/>
      <c r="C27" s="15"/>
      <c r="D27" s="16"/>
      <c r="E27" s="4"/>
      <c r="F27" s="4"/>
      <c r="G27" s="12"/>
      <c r="H27" s="12"/>
      <c r="I27" s="17"/>
    </row>
    <row r="28" spans="2:9" ht="24.9" customHeight="1" x14ac:dyDescent="0.2">
      <c r="B28" s="6" t="s">
        <v>121</v>
      </c>
      <c r="C28" s="15" t="s">
        <v>119</v>
      </c>
      <c r="D28" s="16"/>
      <c r="E28" s="4"/>
      <c r="F28" s="4"/>
      <c r="G28" s="18"/>
      <c r="H28" s="12"/>
      <c r="I28" s="17"/>
    </row>
    <row r="29" spans="2:9" ht="24.9" customHeight="1" x14ac:dyDescent="0.2">
      <c r="B29" s="6">
        <v>1</v>
      </c>
      <c r="C29" s="5" t="s">
        <v>14</v>
      </c>
      <c r="D29" s="16"/>
      <c r="E29" s="4"/>
      <c r="F29" s="4"/>
      <c r="G29" s="12"/>
      <c r="H29" s="12"/>
      <c r="I29" s="17"/>
    </row>
    <row r="30" spans="2:9" ht="24.9" customHeight="1" x14ac:dyDescent="0.2">
      <c r="B30" s="14"/>
      <c r="C30" s="15" t="s">
        <v>17</v>
      </c>
      <c r="D30" s="16"/>
      <c r="E30" s="4">
        <v>32</v>
      </c>
      <c r="F30" s="4" t="s">
        <v>12</v>
      </c>
      <c r="G30" s="12"/>
      <c r="H30" s="12"/>
      <c r="I30" s="17"/>
    </row>
    <row r="31" spans="2:9" ht="24.9" customHeight="1" x14ac:dyDescent="0.2">
      <c r="B31" s="14"/>
      <c r="C31" s="15" t="s">
        <v>52</v>
      </c>
      <c r="D31" s="16"/>
      <c r="E31" s="4"/>
      <c r="F31" s="4"/>
      <c r="G31" s="12"/>
      <c r="H31" s="12"/>
      <c r="I31" s="17"/>
    </row>
    <row r="32" spans="2:9" ht="24.9" customHeight="1" x14ac:dyDescent="0.2">
      <c r="B32" s="6"/>
      <c r="C32" s="15"/>
      <c r="D32" s="16"/>
      <c r="E32" s="4"/>
      <c r="F32" s="4"/>
      <c r="G32" s="12"/>
      <c r="H32" s="12"/>
      <c r="I32" s="17"/>
    </row>
    <row r="33" spans="2:9" ht="24.9" customHeight="1" x14ac:dyDescent="0.2">
      <c r="B33" s="6" t="s">
        <v>122</v>
      </c>
      <c r="C33" s="15" t="s">
        <v>153</v>
      </c>
      <c r="D33" s="16"/>
      <c r="E33" s="4"/>
      <c r="F33" s="4"/>
      <c r="G33" s="18"/>
      <c r="H33" s="12"/>
      <c r="I33" s="17"/>
    </row>
    <row r="34" spans="2:9" ht="24.9" customHeight="1" x14ac:dyDescent="0.2">
      <c r="B34" s="6">
        <v>1</v>
      </c>
      <c r="C34" s="5" t="s">
        <v>14</v>
      </c>
      <c r="D34" s="16"/>
      <c r="E34" s="4"/>
      <c r="F34" s="4"/>
      <c r="G34" s="12"/>
      <c r="H34" s="12"/>
      <c r="I34" s="17"/>
    </row>
    <row r="35" spans="2:9" ht="24.9" customHeight="1" x14ac:dyDescent="0.2">
      <c r="B35" s="14"/>
      <c r="C35" s="15" t="s">
        <v>17</v>
      </c>
      <c r="D35" s="16"/>
      <c r="E35" s="4">
        <v>14</v>
      </c>
      <c r="F35" s="4" t="s">
        <v>12</v>
      </c>
      <c r="G35" s="12"/>
      <c r="H35" s="12"/>
      <c r="I35" s="17"/>
    </row>
    <row r="36" spans="2:9" ht="24.9" customHeight="1" x14ac:dyDescent="0.2">
      <c r="B36" s="14"/>
      <c r="C36" s="15" t="s">
        <v>52</v>
      </c>
      <c r="D36" s="16"/>
      <c r="E36" s="4"/>
      <c r="F36" s="4"/>
      <c r="G36" s="12"/>
      <c r="H36" s="12"/>
      <c r="I36" s="17"/>
    </row>
    <row r="37" spans="2:9" ht="24.9" customHeight="1" x14ac:dyDescent="0.2">
      <c r="B37" s="6"/>
      <c r="C37" s="15"/>
      <c r="D37" s="16"/>
      <c r="E37" s="4"/>
      <c r="F37" s="4"/>
      <c r="G37" s="12"/>
      <c r="H37" s="12"/>
      <c r="I37" s="17"/>
    </row>
    <row r="38" spans="2:9" ht="24.9" customHeight="1" x14ac:dyDescent="0.2">
      <c r="B38" s="6" t="s">
        <v>123</v>
      </c>
      <c r="C38" s="15" t="s">
        <v>154</v>
      </c>
      <c r="D38" s="16"/>
      <c r="E38" s="4"/>
      <c r="F38" s="4"/>
      <c r="G38" s="18"/>
      <c r="H38" s="12"/>
      <c r="I38" s="17"/>
    </row>
    <row r="39" spans="2:9" ht="24.9" customHeight="1" x14ac:dyDescent="0.2">
      <c r="B39" s="6">
        <v>1</v>
      </c>
      <c r="C39" s="5" t="s">
        <v>14</v>
      </c>
      <c r="D39" s="16"/>
      <c r="E39" s="4"/>
      <c r="F39" s="4"/>
      <c r="G39" s="12"/>
      <c r="H39" s="12"/>
      <c r="I39" s="17"/>
    </row>
    <row r="40" spans="2:9" ht="24.9" customHeight="1" x14ac:dyDescent="0.2">
      <c r="B40" s="14"/>
      <c r="C40" s="15" t="s">
        <v>17</v>
      </c>
      <c r="D40" s="16"/>
      <c r="E40" s="4">
        <v>7</v>
      </c>
      <c r="F40" s="4" t="s">
        <v>12</v>
      </c>
      <c r="G40" s="12"/>
      <c r="H40" s="12"/>
      <c r="I40" s="17"/>
    </row>
    <row r="41" spans="2:9" ht="24.9" customHeight="1" x14ac:dyDescent="0.2">
      <c r="B41" s="14"/>
      <c r="C41" s="15" t="s">
        <v>52</v>
      </c>
      <c r="D41" s="16"/>
      <c r="E41" s="4"/>
      <c r="F41" s="4"/>
      <c r="G41" s="12"/>
      <c r="H41" s="12"/>
      <c r="I41" s="17"/>
    </row>
    <row r="42" spans="2:9" ht="24.9" customHeight="1" x14ac:dyDescent="0.2">
      <c r="B42" s="6"/>
      <c r="C42" s="15"/>
      <c r="D42" s="16"/>
      <c r="E42" s="4"/>
      <c r="F42" s="4"/>
      <c r="G42" s="12"/>
      <c r="H42" s="12"/>
      <c r="I42" s="17"/>
    </row>
    <row r="43" spans="2:9" ht="24.9" customHeight="1" x14ac:dyDescent="0.2">
      <c r="B43" s="6" t="s">
        <v>124</v>
      </c>
      <c r="C43" s="15" t="s">
        <v>155</v>
      </c>
      <c r="D43" s="16"/>
      <c r="E43" s="4"/>
      <c r="F43" s="4"/>
      <c r="G43" s="18"/>
      <c r="H43" s="12"/>
      <c r="I43" s="17"/>
    </row>
    <row r="44" spans="2:9" ht="24.9" customHeight="1" x14ac:dyDescent="0.2">
      <c r="B44" s="6">
        <v>1</v>
      </c>
      <c r="C44" s="5" t="s">
        <v>14</v>
      </c>
      <c r="D44" s="16"/>
      <c r="E44" s="4"/>
      <c r="F44" s="4"/>
      <c r="G44" s="12"/>
      <c r="H44" s="12"/>
      <c r="I44" s="17"/>
    </row>
    <row r="45" spans="2:9" ht="24.9" customHeight="1" x14ac:dyDescent="0.2">
      <c r="B45" s="14"/>
      <c r="C45" s="15" t="s">
        <v>17</v>
      </c>
      <c r="D45" s="16"/>
      <c r="E45" s="4">
        <v>11</v>
      </c>
      <c r="F45" s="4" t="s">
        <v>12</v>
      </c>
      <c r="G45" s="12"/>
      <c r="H45" s="12"/>
      <c r="I45" s="17"/>
    </row>
    <row r="46" spans="2:9" ht="24.9" customHeight="1" x14ac:dyDescent="0.2">
      <c r="B46" s="14"/>
      <c r="C46" s="15" t="s">
        <v>52</v>
      </c>
      <c r="D46" s="16"/>
      <c r="E46" s="4"/>
      <c r="F46" s="4"/>
      <c r="G46" s="12"/>
      <c r="H46" s="12"/>
      <c r="I46" s="17"/>
    </row>
    <row r="47" spans="2:9" ht="24.9" customHeight="1" x14ac:dyDescent="0.2">
      <c r="B47" s="6"/>
      <c r="C47" s="15"/>
      <c r="D47" s="16"/>
      <c r="E47" s="4"/>
      <c r="F47" s="4"/>
      <c r="G47" s="12"/>
      <c r="H47" s="12"/>
      <c r="I47" s="17"/>
    </row>
    <row r="48" spans="2:9" ht="24.9" customHeight="1" x14ac:dyDescent="0.2">
      <c r="B48" s="6" t="s">
        <v>125</v>
      </c>
      <c r="C48" s="15" t="s">
        <v>156</v>
      </c>
      <c r="D48" s="16"/>
      <c r="E48" s="4"/>
      <c r="F48" s="4"/>
      <c r="G48" s="18"/>
      <c r="H48" s="12"/>
      <c r="I48" s="17"/>
    </row>
    <row r="49" spans="2:9" ht="24.9" customHeight="1" x14ac:dyDescent="0.2">
      <c r="B49" s="6">
        <v>1</v>
      </c>
      <c r="C49" s="5" t="s">
        <v>14</v>
      </c>
      <c r="D49" s="16"/>
      <c r="E49" s="4"/>
      <c r="F49" s="4"/>
      <c r="G49" s="12"/>
      <c r="H49" s="12"/>
      <c r="I49" s="17"/>
    </row>
    <row r="50" spans="2:9" ht="24.9" customHeight="1" x14ac:dyDescent="0.2">
      <c r="B50" s="6"/>
      <c r="C50" s="15" t="s">
        <v>158</v>
      </c>
      <c r="D50" s="16"/>
      <c r="E50" s="4">
        <v>1</v>
      </c>
      <c r="F50" s="4" t="s">
        <v>2</v>
      </c>
      <c r="G50" s="12"/>
      <c r="H50" s="12"/>
      <c r="I50" s="17"/>
    </row>
    <row r="51" spans="2:9" ht="24.9" customHeight="1" x14ac:dyDescent="0.2">
      <c r="B51" s="6"/>
      <c r="C51" s="15" t="s">
        <v>16</v>
      </c>
      <c r="D51" s="16"/>
      <c r="E51" s="4">
        <v>3</v>
      </c>
      <c r="F51" s="4" t="s">
        <v>12</v>
      </c>
      <c r="G51" s="12"/>
      <c r="H51" s="12"/>
      <c r="I51" s="17"/>
    </row>
    <row r="52" spans="2:9" ht="24.9" customHeight="1" x14ac:dyDescent="0.2">
      <c r="B52" s="6"/>
      <c r="C52" s="15" t="s">
        <v>17</v>
      </c>
      <c r="D52" s="16"/>
      <c r="E52" s="4">
        <v>20</v>
      </c>
      <c r="F52" s="4" t="s">
        <v>12</v>
      </c>
      <c r="G52" s="12"/>
      <c r="H52" s="12"/>
      <c r="I52" s="17"/>
    </row>
    <row r="53" spans="2:9" ht="24.9" customHeight="1" x14ac:dyDescent="0.2">
      <c r="B53" s="6"/>
      <c r="C53" s="15" t="s">
        <v>22</v>
      </c>
      <c r="D53" s="16"/>
      <c r="E53" s="4">
        <v>1</v>
      </c>
      <c r="F53" s="4" t="s">
        <v>12</v>
      </c>
      <c r="G53" s="12"/>
      <c r="H53" s="12"/>
      <c r="I53" s="17"/>
    </row>
    <row r="54" spans="2:9" ht="24.9" customHeight="1" x14ac:dyDescent="0.2">
      <c r="B54" s="6"/>
      <c r="C54" s="15" t="s">
        <v>148</v>
      </c>
      <c r="D54" s="16"/>
      <c r="E54" s="4">
        <v>1</v>
      </c>
      <c r="F54" s="4" t="s">
        <v>12</v>
      </c>
      <c r="G54" s="12"/>
      <c r="H54" s="12"/>
      <c r="I54" s="17"/>
    </row>
    <row r="55" spans="2:9" ht="24.9" customHeight="1" x14ac:dyDescent="0.2">
      <c r="B55" s="6"/>
      <c r="C55" s="15" t="s">
        <v>149</v>
      </c>
      <c r="D55" s="16"/>
      <c r="E55" s="4">
        <v>1</v>
      </c>
      <c r="F55" s="4" t="s">
        <v>21</v>
      </c>
      <c r="G55" s="12"/>
      <c r="H55" s="12"/>
      <c r="I55" s="17"/>
    </row>
    <row r="56" spans="2:9" ht="24.9" customHeight="1" x14ac:dyDescent="0.2">
      <c r="B56" s="6"/>
      <c r="C56" s="15" t="s">
        <v>63</v>
      </c>
      <c r="D56" s="16"/>
      <c r="E56" s="4">
        <v>1</v>
      </c>
      <c r="F56" s="4" t="s">
        <v>23</v>
      </c>
      <c r="G56" s="18"/>
      <c r="H56" s="12"/>
      <c r="I56" s="93"/>
    </row>
    <row r="57" spans="2:9" ht="24.9" customHeight="1" x14ac:dyDescent="0.2">
      <c r="B57" s="6"/>
      <c r="C57" s="95" t="s">
        <v>136</v>
      </c>
      <c r="D57" s="16"/>
      <c r="E57" s="4">
        <v>1</v>
      </c>
      <c r="F57" s="4" t="s">
        <v>2</v>
      </c>
      <c r="G57" s="12"/>
      <c r="H57" s="12"/>
      <c r="I57" s="93"/>
    </row>
    <row r="58" spans="2:9" ht="24.9" customHeight="1" x14ac:dyDescent="0.2">
      <c r="B58" s="6"/>
      <c r="C58" s="95" t="s">
        <v>127</v>
      </c>
      <c r="D58" s="16"/>
      <c r="E58" s="4">
        <v>1</v>
      </c>
      <c r="F58" s="4" t="s">
        <v>2</v>
      </c>
      <c r="G58" s="12"/>
      <c r="H58" s="12"/>
      <c r="I58" s="93"/>
    </row>
    <row r="59" spans="2:9" ht="24.9" customHeight="1" x14ac:dyDescent="0.2">
      <c r="B59" s="6"/>
      <c r="C59" s="95" t="s">
        <v>128</v>
      </c>
      <c r="D59" s="16"/>
      <c r="E59" s="4">
        <v>1</v>
      </c>
      <c r="F59" s="4" t="s">
        <v>2</v>
      </c>
      <c r="G59" s="12"/>
      <c r="H59" s="12"/>
      <c r="I59" s="93"/>
    </row>
    <row r="60" spans="2:9" ht="24.9" customHeight="1" x14ac:dyDescent="0.2">
      <c r="B60" s="6"/>
      <c r="C60" s="95" t="s">
        <v>13</v>
      </c>
      <c r="D60" s="16"/>
      <c r="E60" s="4">
        <v>1</v>
      </c>
      <c r="F60" s="4" t="s">
        <v>2</v>
      </c>
      <c r="G60" s="12"/>
      <c r="H60" s="12"/>
      <c r="I60" s="93"/>
    </row>
    <row r="61" spans="2:9" ht="24.9" customHeight="1" x14ac:dyDescent="0.2">
      <c r="B61" s="6"/>
      <c r="C61" s="39" t="s">
        <v>3</v>
      </c>
      <c r="D61" s="16"/>
      <c r="E61" s="4"/>
      <c r="F61" s="4"/>
      <c r="G61" s="12"/>
      <c r="H61" s="12"/>
      <c r="I61" s="17"/>
    </row>
    <row r="62" spans="2:9" ht="24.9" customHeight="1" x14ac:dyDescent="0.2">
      <c r="B62" s="6"/>
      <c r="C62" s="15"/>
      <c r="D62" s="16"/>
      <c r="E62" s="4"/>
      <c r="F62" s="4"/>
      <c r="G62" s="18"/>
      <c r="H62" s="12"/>
      <c r="I62" s="17"/>
    </row>
    <row r="63" spans="2:9" ht="24.9" customHeight="1" x14ac:dyDescent="0.2">
      <c r="B63" s="6" t="s">
        <v>126</v>
      </c>
      <c r="C63" s="15" t="s">
        <v>120</v>
      </c>
      <c r="D63" s="16"/>
      <c r="E63" s="4"/>
      <c r="F63" s="4"/>
      <c r="G63" s="18"/>
      <c r="H63" s="12"/>
      <c r="I63" s="17"/>
    </row>
    <row r="64" spans="2:9" ht="24.9" customHeight="1" x14ac:dyDescent="0.2">
      <c r="B64" s="6">
        <v>1</v>
      </c>
      <c r="C64" s="15" t="s">
        <v>157</v>
      </c>
      <c r="D64" s="16"/>
      <c r="E64" s="4"/>
      <c r="F64" s="4"/>
      <c r="G64" s="12"/>
      <c r="H64" s="12"/>
      <c r="I64" s="17"/>
    </row>
    <row r="65" spans="2:9" ht="24.9" customHeight="1" x14ac:dyDescent="0.2">
      <c r="B65" s="6"/>
      <c r="C65" s="15" t="s">
        <v>17</v>
      </c>
      <c r="D65" s="16"/>
      <c r="E65" s="4">
        <v>5</v>
      </c>
      <c r="F65" s="4" t="s">
        <v>12</v>
      </c>
      <c r="G65" s="12"/>
      <c r="H65" s="12"/>
      <c r="I65" s="17"/>
    </row>
    <row r="66" spans="2:9" ht="24.9" customHeight="1" x14ac:dyDescent="0.2">
      <c r="B66" s="6"/>
      <c r="C66" s="15" t="s">
        <v>63</v>
      </c>
      <c r="D66" s="16"/>
      <c r="E66" s="4">
        <v>1</v>
      </c>
      <c r="F66" s="4" t="s">
        <v>23</v>
      </c>
      <c r="G66" s="18"/>
      <c r="H66" s="12"/>
      <c r="I66" s="93"/>
    </row>
    <row r="67" spans="2:9" ht="24.9" customHeight="1" x14ac:dyDescent="0.2">
      <c r="B67" s="6"/>
      <c r="C67" s="15" t="s">
        <v>164</v>
      </c>
      <c r="D67" s="16"/>
      <c r="E67" s="4">
        <v>1</v>
      </c>
      <c r="F67" s="4" t="s">
        <v>23</v>
      </c>
      <c r="G67" s="18"/>
      <c r="H67" s="12"/>
      <c r="I67" s="93"/>
    </row>
    <row r="68" spans="2:9" ht="24.9" customHeight="1" x14ac:dyDescent="0.2">
      <c r="B68" s="6"/>
      <c r="C68" s="39" t="s">
        <v>3</v>
      </c>
      <c r="D68" s="16"/>
      <c r="E68" s="4"/>
      <c r="F68" s="4"/>
      <c r="G68" s="12"/>
      <c r="H68" s="12"/>
      <c r="I68" s="17"/>
    </row>
    <row r="69" spans="2:9" ht="24.9" customHeight="1" x14ac:dyDescent="0.2">
      <c r="B69" s="6"/>
      <c r="C69" s="15"/>
      <c r="D69" s="16"/>
      <c r="E69" s="4"/>
      <c r="F69" s="4"/>
      <c r="G69" s="18"/>
      <c r="H69" s="12"/>
      <c r="I69" s="17"/>
    </row>
    <row r="70" spans="2:9" ht="24.9" customHeight="1" x14ac:dyDescent="0.2">
      <c r="B70" s="6"/>
      <c r="C70" s="15"/>
      <c r="D70" s="16"/>
      <c r="E70" s="4"/>
      <c r="F70" s="4"/>
      <c r="G70" s="18"/>
      <c r="H70" s="12"/>
      <c r="I70" s="17"/>
    </row>
    <row r="71" spans="2:9" ht="24.9" customHeight="1" x14ac:dyDescent="0.2">
      <c r="B71" s="6"/>
      <c r="C71" s="15"/>
      <c r="D71" s="16"/>
      <c r="E71" s="4"/>
      <c r="F71" s="4"/>
      <c r="G71" s="18"/>
      <c r="H71" s="12"/>
      <c r="I71" s="17"/>
    </row>
    <row r="72" spans="2:9" ht="24.9" customHeight="1" x14ac:dyDescent="0.2">
      <c r="B72" s="6"/>
      <c r="C72" s="15"/>
      <c r="D72" s="16"/>
      <c r="E72" s="4"/>
      <c r="F72" s="4"/>
      <c r="G72" s="18"/>
      <c r="H72" s="12"/>
      <c r="I72" s="17"/>
    </row>
    <row r="73" spans="2:9" ht="24.9" customHeight="1" x14ac:dyDescent="0.2">
      <c r="B73" s="6"/>
      <c r="C73" s="15"/>
      <c r="D73" s="16"/>
      <c r="E73" s="4"/>
      <c r="F73" s="4"/>
      <c r="G73" s="18"/>
      <c r="H73" s="12"/>
      <c r="I73" s="17"/>
    </row>
    <row r="74" spans="2:9" ht="24.9" customHeight="1" x14ac:dyDescent="0.2">
      <c r="B74" s="6"/>
      <c r="C74" s="15"/>
      <c r="D74" s="16"/>
      <c r="E74" s="4"/>
      <c r="F74" s="4"/>
      <c r="G74" s="18"/>
      <c r="H74" s="12"/>
      <c r="I74" s="17"/>
    </row>
    <row r="75" spans="2:9" ht="24.9" customHeight="1" x14ac:dyDescent="0.2">
      <c r="B75" s="6"/>
      <c r="C75" s="15"/>
      <c r="D75" s="16"/>
      <c r="E75" s="4"/>
      <c r="F75" s="4"/>
      <c r="G75" s="18"/>
      <c r="H75" s="12"/>
      <c r="I75" s="17"/>
    </row>
    <row r="76" spans="2:9" ht="24.9" customHeight="1" x14ac:dyDescent="0.2">
      <c r="B76" s="6"/>
      <c r="C76" s="15"/>
      <c r="D76" s="16"/>
      <c r="E76" s="4"/>
      <c r="F76" s="4"/>
      <c r="G76" s="18"/>
      <c r="H76" s="12"/>
      <c r="I76" s="17"/>
    </row>
    <row r="77" spans="2:9" ht="24.9" customHeight="1" x14ac:dyDescent="0.2">
      <c r="B77" s="6"/>
      <c r="C77" s="15"/>
      <c r="D77" s="16"/>
      <c r="E77" s="4"/>
      <c r="F77" s="4"/>
      <c r="G77" s="18"/>
      <c r="H77" s="12"/>
      <c r="I77" s="17"/>
    </row>
    <row r="78" spans="2:9" ht="24.9" customHeight="1" x14ac:dyDescent="0.2">
      <c r="B78" s="6"/>
      <c r="C78" s="15"/>
      <c r="D78" s="16"/>
      <c r="E78" s="4"/>
      <c r="F78" s="4"/>
      <c r="G78" s="18"/>
      <c r="H78" s="12"/>
      <c r="I78" s="17"/>
    </row>
    <row r="79" spans="2:9" ht="24.9" customHeight="1" x14ac:dyDescent="0.2">
      <c r="B79" s="6"/>
      <c r="C79" s="15"/>
      <c r="D79" s="16"/>
      <c r="E79" s="4"/>
      <c r="F79" s="4"/>
      <c r="G79" s="18"/>
      <c r="H79" s="12"/>
      <c r="I79" s="17"/>
    </row>
    <row r="80" spans="2:9" ht="24.9" customHeight="1" x14ac:dyDescent="0.2">
      <c r="B80" s="6"/>
      <c r="C80" s="15"/>
      <c r="D80" s="16"/>
      <c r="E80" s="4"/>
      <c r="F80" s="4"/>
      <c r="G80" s="18"/>
      <c r="H80" s="12"/>
      <c r="I80" s="17"/>
    </row>
    <row r="81" spans="2:9" ht="24.9" customHeight="1" x14ac:dyDescent="0.2">
      <c r="B81" s="6"/>
      <c r="C81" s="15"/>
      <c r="D81" s="16"/>
      <c r="E81" s="4"/>
      <c r="F81" s="4"/>
      <c r="G81" s="18"/>
      <c r="H81" s="12"/>
      <c r="I81" s="17"/>
    </row>
    <row r="82" spans="2:9" ht="24.9" customHeight="1" x14ac:dyDescent="0.2">
      <c r="B82" s="6"/>
      <c r="C82" s="15"/>
      <c r="D82" s="16"/>
      <c r="E82" s="4"/>
      <c r="F82" s="4"/>
      <c r="G82" s="18"/>
      <c r="H82" s="12"/>
      <c r="I82" s="17"/>
    </row>
    <row r="83" spans="2:9" ht="24.9" customHeight="1" x14ac:dyDescent="0.2">
      <c r="B83" s="6"/>
      <c r="C83" s="15"/>
      <c r="D83" s="16"/>
      <c r="E83" s="4"/>
      <c r="F83" s="4"/>
      <c r="G83" s="18"/>
      <c r="H83" s="12"/>
      <c r="I83" s="17"/>
    </row>
    <row r="84" spans="2:9" ht="24.9" customHeight="1" x14ac:dyDescent="0.2">
      <c r="B84" s="6"/>
      <c r="C84" s="15"/>
      <c r="D84" s="16"/>
      <c r="E84" s="4"/>
      <c r="F84" s="4"/>
      <c r="G84" s="18"/>
      <c r="H84" s="12"/>
      <c r="I84" s="17"/>
    </row>
    <row r="85" spans="2:9" ht="24.9" customHeight="1" x14ac:dyDescent="0.2">
      <c r="B85" s="6"/>
      <c r="C85" s="15"/>
      <c r="D85" s="16"/>
      <c r="E85" s="4"/>
      <c r="F85" s="4"/>
      <c r="G85" s="18"/>
      <c r="H85" s="12"/>
      <c r="I85" s="17"/>
    </row>
    <row r="86" spans="2:9" ht="24.9" customHeight="1" x14ac:dyDescent="0.2">
      <c r="B86" s="6"/>
      <c r="C86" s="15"/>
      <c r="D86" s="16"/>
      <c r="E86" s="4"/>
      <c r="F86" s="4"/>
      <c r="G86" s="18"/>
      <c r="H86" s="12"/>
      <c r="I86" s="17"/>
    </row>
    <row r="87" spans="2:9" ht="24.9" customHeight="1" x14ac:dyDescent="0.2">
      <c r="B87" s="6"/>
      <c r="C87" s="15"/>
      <c r="D87" s="16"/>
      <c r="E87" s="4"/>
      <c r="F87" s="4"/>
      <c r="G87" s="18"/>
      <c r="H87" s="12"/>
      <c r="I87" s="17"/>
    </row>
    <row r="88" spans="2:9" ht="24.9" customHeight="1" x14ac:dyDescent="0.2">
      <c r="B88" s="6"/>
      <c r="C88" s="15"/>
      <c r="D88" s="16"/>
      <c r="E88" s="4"/>
      <c r="F88" s="4"/>
      <c r="G88" s="18"/>
      <c r="H88" s="12"/>
      <c r="I88" s="17"/>
    </row>
    <row r="89" spans="2:9" ht="24.9" customHeight="1" x14ac:dyDescent="0.2">
      <c r="B89" s="6"/>
      <c r="C89" s="15"/>
      <c r="D89" s="16"/>
      <c r="E89" s="4"/>
      <c r="F89" s="4"/>
      <c r="G89" s="18"/>
      <c r="H89" s="12"/>
      <c r="I89" s="17"/>
    </row>
    <row r="90" spans="2:9" ht="24.9" customHeight="1" x14ac:dyDescent="0.2">
      <c r="B90" s="6"/>
      <c r="C90" s="15"/>
      <c r="D90" s="16"/>
      <c r="E90" s="4"/>
      <c r="F90" s="4"/>
      <c r="G90" s="18"/>
      <c r="H90" s="12"/>
      <c r="I90" s="17"/>
    </row>
    <row r="91" spans="2:9" ht="24.9" customHeight="1" x14ac:dyDescent="0.2">
      <c r="B91" s="6"/>
      <c r="C91" s="15"/>
      <c r="D91" s="16"/>
      <c r="E91" s="4"/>
      <c r="F91" s="4"/>
      <c r="G91" s="18"/>
      <c r="H91" s="12"/>
      <c r="I91" s="17"/>
    </row>
    <row r="92" spans="2:9" ht="24.9" customHeight="1" x14ac:dyDescent="0.2">
      <c r="B92" s="6"/>
      <c r="C92" s="15"/>
      <c r="D92" s="16"/>
      <c r="E92" s="4"/>
      <c r="F92" s="4"/>
      <c r="G92" s="18"/>
      <c r="H92" s="12"/>
      <c r="I92" s="17"/>
    </row>
    <row r="93" spans="2:9" ht="24.9" customHeight="1" x14ac:dyDescent="0.2">
      <c r="B93" s="6"/>
      <c r="C93" s="15"/>
      <c r="D93" s="16"/>
      <c r="E93" s="4"/>
      <c r="F93" s="4"/>
      <c r="G93" s="18"/>
      <c r="H93" s="12"/>
      <c r="I93" s="17"/>
    </row>
    <row r="94" spans="2:9" ht="24.9" customHeight="1" x14ac:dyDescent="0.2">
      <c r="B94" s="6"/>
      <c r="C94" s="15"/>
      <c r="D94" s="16"/>
      <c r="E94" s="4"/>
      <c r="F94" s="4"/>
      <c r="G94" s="18"/>
      <c r="H94" s="12"/>
      <c r="I94" s="17"/>
    </row>
    <row r="95" spans="2:9" ht="24.9" customHeight="1" x14ac:dyDescent="0.2">
      <c r="B95" s="6"/>
      <c r="C95" s="15"/>
      <c r="D95" s="16"/>
      <c r="E95" s="4"/>
      <c r="F95" s="4"/>
      <c r="G95" s="18"/>
      <c r="H95" s="12"/>
      <c r="I95" s="17"/>
    </row>
    <row r="96" spans="2:9" ht="24.9" customHeight="1" x14ac:dyDescent="0.2">
      <c r="B96" s="6"/>
      <c r="C96" s="15"/>
      <c r="D96" s="16"/>
      <c r="E96" s="4"/>
      <c r="F96" s="4"/>
      <c r="G96" s="18"/>
      <c r="H96" s="12"/>
      <c r="I96" s="17"/>
    </row>
    <row r="97" spans="2:9" ht="24.9" customHeight="1" x14ac:dyDescent="0.2">
      <c r="B97" s="6"/>
      <c r="C97" s="5"/>
      <c r="D97" s="11"/>
      <c r="E97" s="4"/>
      <c r="F97" s="4"/>
      <c r="G97" s="18"/>
      <c r="H97" s="18"/>
      <c r="I97" s="13"/>
    </row>
    <row r="98" spans="2:9" ht="24.9" customHeight="1" x14ac:dyDescent="0.2">
      <c r="B98" s="6"/>
      <c r="C98" s="5"/>
      <c r="D98" s="11"/>
      <c r="E98" s="4"/>
      <c r="F98" s="4"/>
      <c r="G98" s="18"/>
      <c r="H98" s="18"/>
      <c r="I98" s="13"/>
    </row>
    <row r="99" spans="2:9" ht="24.9" customHeight="1" x14ac:dyDescent="0.2">
      <c r="B99" s="6"/>
      <c r="C99" s="5"/>
      <c r="D99" s="11"/>
      <c r="E99" s="4"/>
      <c r="F99" s="4"/>
      <c r="G99" s="18"/>
      <c r="H99" s="18"/>
      <c r="I99" s="13"/>
    </row>
    <row r="100" spans="2:9" ht="24.9" customHeight="1" x14ac:dyDescent="0.2">
      <c r="B100" s="6"/>
      <c r="C100" s="5"/>
      <c r="D100" s="11"/>
      <c r="E100" s="4"/>
      <c r="F100" s="4"/>
      <c r="G100" s="18"/>
      <c r="H100" s="18"/>
      <c r="I100" s="13"/>
    </row>
    <row r="101" spans="2:9" ht="24.9" customHeight="1" x14ac:dyDescent="0.2">
      <c r="B101" s="6"/>
      <c r="C101" s="5"/>
      <c r="D101" s="11"/>
      <c r="E101" s="4"/>
      <c r="F101" s="4"/>
      <c r="G101" s="18"/>
      <c r="H101" s="18"/>
      <c r="I101" s="13"/>
    </row>
    <row r="102" spans="2:9" ht="24.9" customHeight="1" x14ac:dyDescent="0.2">
      <c r="B102" s="6"/>
      <c r="C102" s="5"/>
      <c r="D102" s="11"/>
      <c r="E102" s="4"/>
      <c r="F102" s="4"/>
      <c r="G102" s="18"/>
      <c r="H102" s="18"/>
      <c r="I102" s="13"/>
    </row>
    <row r="103" spans="2:9" ht="24.9" customHeight="1" x14ac:dyDescent="0.2">
      <c r="B103" s="6"/>
      <c r="C103" s="5"/>
      <c r="D103" s="11"/>
      <c r="E103" s="4"/>
      <c r="F103" s="4"/>
      <c r="G103" s="18"/>
      <c r="H103" s="18"/>
      <c r="I103" s="13"/>
    </row>
    <row r="104" spans="2:9" ht="24.9" customHeight="1" x14ac:dyDescent="0.2">
      <c r="B104" s="6"/>
      <c r="C104" s="5"/>
      <c r="D104" s="11"/>
      <c r="E104" s="4"/>
      <c r="F104" s="4"/>
      <c r="G104" s="18"/>
      <c r="H104" s="18"/>
      <c r="I104" s="13"/>
    </row>
    <row r="105" spans="2:9" ht="24.9" customHeight="1" x14ac:dyDescent="0.2">
      <c r="B105" s="6"/>
      <c r="C105" s="5"/>
      <c r="D105" s="11"/>
      <c r="E105" s="4"/>
      <c r="F105" s="4"/>
      <c r="G105" s="18"/>
      <c r="H105" s="18"/>
      <c r="I105" s="13"/>
    </row>
    <row r="106" spans="2:9" ht="24.9" customHeight="1" x14ac:dyDescent="0.2">
      <c r="B106" s="6"/>
      <c r="C106" s="5"/>
      <c r="D106" s="11"/>
      <c r="E106" s="4"/>
      <c r="F106" s="4"/>
      <c r="G106" s="18"/>
      <c r="H106" s="18"/>
      <c r="I106" s="13"/>
    </row>
    <row r="107" spans="2:9" ht="24.9" customHeight="1" x14ac:dyDescent="0.2">
      <c r="B107" s="6"/>
      <c r="C107" s="5"/>
      <c r="D107" s="11"/>
      <c r="E107" s="4"/>
      <c r="F107" s="4"/>
      <c r="G107" s="18"/>
      <c r="H107" s="18"/>
      <c r="I107" s="13"/>
    </row>
    <row r="108" spans="2:9" ht="24.9" customHeight="1" x14ac:dyDescent="0.2">
      <c r="B108" s="6"/>
      <c r="C108" s="5"/>
      <c r="D108" s="11"/>
      <c r="E108" s="4"/>
      <c r="F108" s="4"/>
      <c r="G108" s="18"/>
      <c r="H108" s="18"/>
      <c r="I108" s="13"/>
    </row>
  </sheetData>
  <mergeCells count="1">
    <mergeCell ref="B3:C3"/>
  </mergeCells>
  <phoneticPr fontId="3"/>
  <printOptions horizontalCentered="1" verticalCentered="1"/>
  <pageMargins left="0.51181102362204722" right="0.27559055118110237" top="0.94488188976377963" bottom="0.47244094488188981" header="0.6692913385826772" footer="0.23622047244094491"/>
  <pageSetup paperSize="9" scale="90" firstPageNumber="5" orientation="portrait" useFirstPageNumber="1" r:id="rId1"/>
  <headerFooter>
    <oddHeader>&amp;R&amp;12&amp;P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N916"/>
  <sheetViews>
    <sheetView showZeros="0" tabSelected="1" view="pageBreakPreview" topLeftCell="A55" zoomScale="115" zoomScaleNormal="100" zoomScaleSheetLayoutView="115" workbookViewId="0">
      <selection activeCell="C17" sqref="C17"/>
    </sheetView>
  </sheetViews>
  <sheetFormatPr defaultColWidth="10.58203125" defaultRowHeight="20.100000000000001" customHeight="1" x14ac:dyDescent="0.2"/>
  <cols>
    <col min="1" max="1" width="2.58203125" style="55" customWidth="1"/>
    <col min="2" max="2" width="3.6640625" style="56" customWidth="1"/>
    <col min="3" max="3" width="12.6640625" style="100" customWidth="1"/>
    <col min="4" max="4" width="20.6640625" style="55" customWidth="1"/>
    <col min="5" max="5" width="4.1640625" style="81" customWidth="1"/>
    <col min="6" max="6" width="4.1640625" style="56" customWidth="1"/>
    <col min="7" max="7" width="8.6640625" style="100" customWidth="1"/>
    <col min="8" max="8" width="8.6640625" style="55" customWidth="1"/>
    <col min="9" max="9" width="11.6640625" style="55" customWidth="1"/>
    <col min="10" max="10" width="12.58203125" style="55" customWidth="1"/>
    <col min="11" max="16384" width="10.58203125" style="55"/>
  </cols>
  <sheetData>
    <row r="1" spans="2:13" ht="20.100000000000001" customHeight="1" x14ac:dyDescent="0.2">
      <c r="B1" s="54" t="s">
        <v>56</v>
      </c>
      <c r="E1" s="56"/>
    </row>
    <row r="2" spans="2:13" ht="20.100000000000001" customHeight="1" x14ac:dyDescent="0.2">
      <c r="B2" s="158" t="s">
        <v>57</v>
      </c>
      <c r="C2" s="159"/>
      <c r="D2" s="57" t="s">
        <v>58</v>
      </c>
      <c r="E2" s="58" t="s">
        <v>59</v>
      </c>
      <c r="F2" s="57" t="s">
        <v>0</v>
      </c>
      <c r="G2" s="115" t="s">
        <v>60</v>
      </c>
      <c r="H2" s="57" t="s">
        <v>61</v>
      </c>
      <c r="I2" s="59" t="s">
        <v>62</v>
      </c>
    </row>
    <row r="3" spans="2:13" ht="20.100000000000001" customHeight="1" x14ac:dyDescent="0.2">
      <c r="B3" s="57" t="str">
        <f>細目!$B$4</f>
        <v>Ⅰ</v>
      </c>
      <c r="C3" s="101" t="str">
        <f>細目!$C$4</f>
        <v>センター棟</v>
      </c>
      <c r="D3" s="57"/>
      <c r="E3" s="58"/>
      <c r="F3" s="57"/>
      <c r="G3" s="115"/>
      <c r="H3" s="57"/>
      <c r="I3" s="59"/>
    </row>
    <row r="4" spans="2:13" ht="20.100000000000001" customHeight="1" x14ac:dyDescent="0.2">
      <c r="B4" s="57">
        <f>細目!$B$5</f>
        <v>1</v>
      </c>
      <c r="C4" s="101" t="str">
        <f>細目!$C$5</f>
        <v>構内交換設備</v>
      </c>
      <c r="D4" s="57"/>
      <c r="E4" s="58"/>
      <c r="F4" s="57"/>
      <c r="G4" s="115"/>
      <c r="H4" s="57"/>
      <c r="I4" s="59"/>
    </row>
    <row r="5" spans="2:13" ht="20.100000000000001" customHeight="1" x14ac:dyDescent="0.2">
      <c r="B5" s="57"/>
      <c r="C5" s="101" t="str">
        <f>細目!$C$16</f>
        <v>ケーブル</v>
      </c>
      <c r="D5" s="61"/>
      <c r="E5" s="58"/>
      <c r="F5" s="57"/>
      <c r="G5" s="116"/>
      <c r="H5" s="62"/>
      <c r="I5" s="62"/>
    </row>
    <row r="6" spans="2:13" ht="20.100000000000001" customHeight="1" x14ac:dyDescent="0.2">
      <c r="B6" s="57"/>
      <c r="C6" s="101" t="s">
        <v>63</v>
      </c>
      <c r="D6" s="62" t="s">
        <v>64</v>
      </c>
      <c r="E6" s="59">
        <v>15</v>
      </c>
      <c r="F6" s="59" t="s">
        <v>24</v>
      </c>
      <c r="G6" s="117"/>
      <c r="H6" s="63"/>
      <c r="I6" s="62"/>
    </row>
    <row r="7" spans="2:13" ht="20.100000000000001" customHeight="1" x14ac:dyDescent="0.2">
      <c r="B7" s="57"/>
      <c r="C7" s="101" t="s">
        <v>52</v>
      </c>
      <c r="D7" s="62"/>
      <c r="E7" s="59"/>
      <c r="F7" s="57"/>
      <c r="G7" s="117"/>
      <c r="H7" s="63"/>
      <c r="I7" s="62"/>
    </row>
    <row r="8" spans="2:13" ht="20.100000000000001" customHeight="1" x14ac:dyDescent="0.2">
      <c r="B8" s="57"/>
      <c r="C8" s="102"/>
      <c r="D8" s="61"/>
      <c r="E8" s="58"/>
      <c r="F8" s="57"/>
      <c r="G8" s="116"/>
      <c r="H8" s="61"/>
      <c r="I8" s="62"/>
    </row>
    <row r="9" spans="2:13" ht="20.100000000000001" customHeight="1" x14ac:dyDescent="0.2">
      <c r="B9" s="57"/>
      <c r="C9" s="101" t="str">
        <f>細目!$C$17</f>
        <v>据付工事費</v>
      </c>
      <c r="D9" s="61"/>
      <c r="E9" s="58"/>
      <c r="F9" s="57"/>
      <c r="G9" s="116"/>
      <c r="H9" s="62"/>
      <c r="I9" s="62"/>
    </row>
    <row r="10" spans="2:13" ht="20.100000000000001" customHeight="1" x14ac:dyDescent="0.2">
      <c r="B10" s="57"/>
      <c r="C10" s="101" t="s">
        <v>129</v>
      </c>
      <c r="D10" s="61"/>
      <c r="E10" s="57">
        <v>42</v>
      </c>
      <c r="F10" s="57" t="s">
        <v>130</v>
      </c>
      <c r="G10" s="118"/>
      <c r="H10" s="63"/>
      <c r="I10" s="94"/>
    </row>
    <row r="11" spans="2:13" ht="20.100000000000001" customHeight="1" x14ac:dyDescent="0.2">
      <c r="B11" s="57"/>
      <c r="C11" s="101" t="s">
        <v>131</v>
      </c>
      <c r="D11" s="62"/>
      <c r="E11" s="59">
        <v>5</v>
      </c>
      <c r="F11" s="57" t="s">
        <v>132</v>
      </c>
      <c r="G11" s="117"/>
      <c r="H11" s="63"/>
      <c r="I11" s="94"/>
    </row>
    <row r="12" spans="2:13" ht="20.100000000000001" customHeight="1" x14ac:dyDescent="0.2">
      <c r="B12" s="57"/>
      <c r="C12" s="101" t="s">
        <v>133</v>
      </c>
      <c r="D12" s="62"/>
      <c r="E12" s="59">
        <v>1</v>
      </c>
      <c r="F12" s="57" t="s">
        <v>134</v>
      </c>
      <c r="G12" s="117"/>
      <c r="H12" s="63"/>
      <c r="I12" s="94"/>
      <c r="J12" s="152"/>
      <c r="K12" s="153"/>
      <c r="L12" s="153"/>
      <c r="M12" s="153"/>
    </row>
    <row r="13" spans="2:13" ht="20.100000000000001" customHeight="1" x14ac:dyDescent="0.2">
      <c r="B13" s="57"/>
      <c r="C13" s="101" t="s">
        <v>135</v>
      </c>
      <c r="D13" s="62"/>
      <c r="E13" s="59">
        <v>1</v>
      </c>
      <c r="F13" s="57" t="s">
        <v>134</v>
      </c>
      <c r="G13" s="117"/>
      <c r="H13" s="63"/>
      <c r="I13" s="94"/>
      <c r="J13" s="152"/>
      <c r="K13" s="153"/>
      <c r="L13" s="153"/>
      <c r="M13" s="153"/>
    </row>
    <row r="14" spans="2:13" ht="20.100000000000001" customHeight="1" x14ac:dyDescent="0.2">
      <c r="B14" s="57"/>
      <c r="C14" s="101" t="s">
        <v>137</v>
      </c>
      <c r="D14" s="62"/>
      <c r="E14" s="59">
        <v>1</v>
      </c>
      <c r="F14" s="57" t="s">
        <v>134</v>
      </c>
      <c r="G14" s="117"/>
      <c r="H14" s="63"/>
      <c r="I14" s="94"/>
      <c r="J14" s="152"/>
      <c r="K14" s="153"/>
      <c r="L14" s="153"/>
      <c r="M14" s="153"/>
    </row>
    <row r="15" spans="2:13" ht="20.100000000000001" customHeight="1" x14ac:dyDescent="0.2">
      <c r="B15" s="57"/>
      <c r="C15" s="101" t="s">
        <v>138</v>
      </c>
      <c r="D15" s="62"/>
      <c r="E15" s="59">
        <v>1</v>
      </c>
      <c r="F15" s="57" t="s">
        <v>134</v>
      </c>
      <c r="G15" s="117"/>
      <c r="H15" s="63"/>
      <c r="I15" s="94"/>
    </row>
    <row r="16" spans="2:13" ht="20.100000000000001" customHeight="1" x14ac:dyDescent="0.2">
      <c r="B16" s="57"/>
      <c r="C16" s="101" t="s">
        <v>140</v>
      </c>
      <c r="D16" s="62"/>
      <c r="E16" s="59">
        <v>1</v>
      </c>
      <c r="F16" s="57" t="s">
        <v>134</v>
      </c>
      <c r="G16" s="117"/>
      <c r="H16" s="63"/>
      <c r="I16" s="94"/>
    </row>
    <row r="17" spans="2:11" ht="20.100000000000001" customHeight="1" x14ac:dyDescent="0.2">
      <c r="B17" s="57"/>
      <c r="C17" s="123" t="s">
        <v>150</v>
      </c>
      <c r="D17" s="62"/>
      <c r="E17" s="59">
        <v>1</v>
      </c>
      <c r="F17" s="57" t="s">
        <v>134</v>
      </c>
      <c r="G17" s="117"/>
      <c r="H17" s="63"/>
      <c r="I17" s="94"/>
    </row>
    <row r="18" spans="2:11" ht="20.100000000000001" customHeight="1" x14ac:dyDescent="0.2">
      <c r="B18" s="57"/>
      <c r="C18" s="101" t="s">
        <v>141</v>
      </c>
      <c r="D18" s="62"/>
      <c r="E18" s="59">
        <v>1</v>
      </c>
      <c r="F18" s="57" t="s">
        <v>134</v>
      </c>
      <c r="G18" s="117"/>
      <c r="H18" s="63"/>
      <c r="I18" s="94"/>
    </row>
    <row r="19" spans="2:11" ht="20.100000000000001" customHeight="1" x14ac:dyDescent="0.2">
      <c r="B19" s="57"/>
      <c r="C19" s="101" t="s">
        <v>142</v>
      </c>
      <c r="D19" s="62"/>
      <c r="E19" s="59">
        <v>1</v>
      </c>
      <c r="F19" s="57" t="s">
        <v>134</v>
      </c>
      <c r="G19" s="117"/>
      <c r="H19" s="63"/>
      <c r="I19" s="94"/>
    </row>
    <row r="20" spans="2:11" ht="20.100000000000001" customHeight="1" x14ac:dyDescent="0.2">
      <c r="B20" s="57"/>
      <c r="C20" s="101" t="s">
        <v>52</v>
      </c>
      <c r="D20" s="62"/>
      <c r="E20" s="59"/>
      <c r="F20" s="57"/>
      <c r="G20" s="117"/>
      <c r="H20" s="63"/>
      <c r="I20" s="62"/>
    </row>
    <row r="21" spans="2:11" ht="20.100000000000001" customHeight="1" x14ac:dyDescent="0.2">
      <c r="B21" s="57"/>
      <c r="C21" s="101"/>
      <c r="D21" s="62"/>
      <c r="E21" s="59"/>
      <c r="F21" s="57"/>
      <c r="G21" s="117"/>
      <c r="H21" s="63"/>
      <c r="I21" s="62"/>
    </row>
    <row r="22" spans="2:11" ht="20.100000000000001" customHeight="1" x14ac:dyDescent="0.2">
      <c r="B22" s="57"/>
      <c r="C22" s="101" t="str">
        <f>細目!$C$18</f>
        <v>試験調整費</v>
      </c>
      <c r="D22" s="62"/>
      <c r="E22" s="59"/>
      <c r="F22" s="57"/>
      <c r="G22" s="117"/>
      <c r="H22" s="63"/>
      <c r="I22" s="62"/>
    </row>
    <row r="23" spans="2:11" ht="20.100000000000001" customHeight="1" x14ac:dyDescent="0.2">
      <c r="B23" s="57"/>
      <c r="C23" s="101" t="s">
        <v>139</v>
      </c>
      <c r="D23" s="62"/>
      <c r="E23" s="59">
        <v>1</v>
      </c>
      <c r="F23" s="57" t="s">
        <v>134</v>
      </c>
      <c r="G23" s="117"/>
      <c r="H23" s="63"/>
      <c r="I23" s="94"/>
    </row>
    <row r="24" spans="2:11" ht="20.100000000000001" customHeight="1" x14ac:dyDescent="0.2">
      <c r="B24" s="57"/>
      <c r="C24" s="123" t="s">
        <v>143</v>
      </c>
      <c r="D24" s="62" t="s">
        <v>167</v>
      </c>
      <c r="E24" s="59">
        <v>1</v>
      </c>
      <c r="F24" s="57" t="s">
        <v>134</v>
      </c>
      <c r="G24" s="117"/>
      <c r="H24" s="63"/>
      <c r="I24" s="94"/>
    </row>
    <row r="25" spans="2:11" ht="20.100000000000001" customHeight="1" x14ac:dyDescent="0.2">
      <c r="B25" s="57"/>
      <c r="C25" s="101" t="s">
        <v>144</v>
      </c>
      <c r="D25" s="62"/>
      <c r="E25" s="59">
        <v>1</v>
      </c>
      <c r="F25" s="57" t="s">
        <v>134</v>
      </c>
      <c r="G25" s="117"/>
      <c r="H25" s="63"/>
      <c r="I25" s="94"/>
    </row>
    <row r="26" spans="2:11" ht="20.100000000000001" customHeight="1" x14ac:dyDescent="0.2">
      <c r="B26" s="57"/>
      <c r="C26" s="101" t="s">
        <v>145</v>
      </c>
      <c r="D26" s="62"/>
      <c r="E26" s="59">
        <v>1</v>
      </c>
      <c r="F26" s="57" t="s">
        <v>134</v>
      </c>
      <c r="G26" s="117"/>
      <c r="H26" s="63"/>
      <c r="I26" s="94"/>
    </row>
    <row r="27" spans="2:11" ht="20.100000000000001" customHeight="1" x14ac:dyDescent="0.2">
      <c r="B27" s="57"/>
      <c r="C27" s="101" t="s">
        <v>146</v>
      </c>
      <c r="D27" s="62"/>
      <c r="E27" s="64">
        <v>1</v>
      </c>
      <c r="F27" s="59" t="s">
        <v>134</v>
      </c>
      <c r="G27" s="117"/>
      <c r="H27" s="63"/>
      <c r="I27" s="94"/>
    </row>
    <row r="28" spans="2:11" ht="20.100000000000001" customHeight="1" x14ac:dyDescent="0.2">
      <c r="B28" s="57"/>
      <c r="C28" s="101" t="s">
        <v>52</v>
      </c>
      <c r="D28" s="62"/>
      <c r="E28" s="64"/>
      <c r="F28" s="59"/>
      <c r="G28" s="117"/>
      <c r="H28" s="63"/>
      <c r="I28" s="62"/>
      <c r="J28" s="152"/>
      <c r="K28" s="153"/>
    </row>
    <row r="29" spans="2:11" ht="20.100000000000001" customHeight="1" x14ac:dyDescent="0.2">
      <c r="B29" s="57"/>
      <c r="C29" s="103"/>
      <c r="D29" s="62"/>
      <c r="E29" s="64"/>
      <c r="F29" s="59"/>
      <c r="G29" s="117"/>
      <c r="H29" s="63"/>
      <c r="I29" s="62"/>
      <c r="J29" s="152"/>
      <c r="K29" s="153"/>
    </row>
    <row r="30" spans="2:11" ht="20.100000000000001" customHeight="1" x14ac:dyDescent="0.2">
      <c r="B30" s="57"/>
      <c r="C30" s="103" t="str">
        <f>細目!$C$19</f>
        <v>諸経費</v>
      </c>
      <c r="D30" s="62"/>
      <c r="E30" s="64"/>
      <c r="F30" s="59"/>
      <c r="G30" s="117"/>
      <c r="H30" s="63"/>
      <c r="I30" s="62"/>
    </row>
    <row r="31" spans="2:11" ht="20.100000000000001" customHeight="1" x14ac:dyDescent="0.2">
      <c r="B31" s="57"/>
      <c r="C31" s="103" t="s">
        <v>151</v>
      </c>
      <c r="D31" s="61">
        <f>細目!D31</f>
        <v>0</v>
      </c>
      <c r="E31" s="64">
        <v>1</v>
      </c>
      <c r="F31" s="59" t="s">
        <v>134</v>
      </c>
      <c r="G31" s="116"/>
      <c r="H31" s="63"/>
      <c r="I31" s="94"/>
    </row>
    <row r="32" spans="2:11" ht="20.100000000000001" customHeight="1" x14ac:dyDescent="0.2">
      <c r="B32" s="57"/>
      <c r="C32" s="103" t="s">
        <v>152</v>
      </c>
      <c r="D32" s="61"/>
      <c r="E32" s="64">
        <v>1</v>
      </c>
      <c r="F32" s="59" t="s">
        <v>134</v>
      </c>
      <c r="G32" s="116"/>
      <c r="H32" s="63"/>
      <c r="I32" s="94"/>
    </row>
    <row r="33" spans="2:13" ht="20.100000000000001" customHeight="1" x14ac:dyDescent="0.2">
      <c r="B33" s="57"/>
      <c r="C33" s="101" t="s">
        <v>52</v>
      </c>
      <c r="D33" s="61"/>
      <c r="E33" s="58"/>
      <c r="F33" s="57"/>
      <c r="G33" s="116"/>
      <c r="H33" s="63"/>
      <c r="I33" s="62"/>
    </row>
    <row r="34" spans="2:13" ht="20.100000000000001" customHeight="1" x14ac:dyDescent="0.2">
      <c r="B34" s="57"/>
      <c r="C34" s="103"/>
      <c r="D34" s="61"/>
      <c r="E34" s="58"/>
      <c r="F34" s="57"/>
      <c r="G34" s="116"/>
      <c r="H34" s="63"/>
      <c r="I34" s="62"/>
    </row>
    <row r="35" spans="2:13" ht="20.100000000000001" customHeight="1" x14ac:dyDescent="0.2">
      <c r="B35" s="57"/>
      <c r="C35" s="103" t="str">
        <f>細目!$C$20</f>
        <v>撤去</v>
      </c>
      <c r="D35" s="61"/>
      <c r="E35" s="58"/>
      <c r="F35" s="57"/>
      <c r="G35" s="116"/>
      <c r="H35" s="63"/>
      <c r="I35" s="62"/>
      <c r="M35" s="66"/>
    </row>
    <row r="36" spans="2:13" ht="20.100000000000001" customHeight="1" x14ac:dyDescent="0.2">
      <c r="B36" s="57"/>
      <c r="C36" s="104" t="s">
        <v>147</v>
      </c>
      <c r="D36" s="61"/>
      <c r="E36" s="58">
        <v>1</v>
      </c>
      <c r="F36" s="57" t="s">
        <v>134</v>
      </c>
      <c r="G36" s="116"/>
      <c r="H36" s="63"/>
      <c r="I36" s="94"/>
    </row>
    <row r="37" spans="2:13" ht="20.100000000000001" customHeight="1" x14ac:dyDescent="0.2">
      <c r="B37" s="57"/>
      <c r="C37" s="101" t="s">
        <v>63</v>
      </c>
      <c r="D37" s="62" t="s">
        <v>160</v>
      </c>
      <c r="E37" s="59">
        <v>15</v>
      </c>
      <c r="F37" s="59" t="s">
        <v>24</v>
      </c>
      <c r="G37" s="117"/>
      <c r="H37" s="62"/>
      <c r="I37" s="62"/>
    </row>
    <row r="38" spans="2:13" ht="20.100000000000001" customHeight="1" x14ac:dyDescent="0.2">
      <c r="B38" s="57"/>
      <c r="C38" s="101" t="s">
        <v>52</v>
      </c>
      <c r="D38" s="61"/>
      <c r="E38" s="58"/>
      <c r="F38" s="57"/>
      <c r="G38" s="116"/>
      <c r="H38" s="63"/>
      <c r="I38" s="62"/>
    </row>
    <row r="39" spans="2:13" ht="20.100000000000001" customHeight="1" x14ac:dyDescent="0.2">
      <c r="B39" s="57"/>
      <c r="C39" s="103"/>
      <c r="D39" s="61"/>
      <c r="E39" s="58"/>
      <c r="F39" s="57"/>
      <c r="G39" s="116"/>
      <c r="H39" s="63"/>
      <c r="I39" s="62"/>
    </row>
    <row r="40" spans="2:13" ht="20.100000000000001" customHeight="1" x14ac:dyDescent="0.2">
      <c r="B40" s="57" t="str">
        <f>細目!$B$48</f>
        <v>Ⅶ</v>
      </c>
      <c r="C40" s="104" t="str">
        <f>細目!$C$48</f>
        <v>宿泊Ｄ・国際交流棟</v>
      </c>
      <c r="D40" s="61"/>
      <c r="E40" s="58"/>
      <c r="F40" s="57"/>
      <c r="G40" s="116"/>
      <c r="H40" s="63"/>
      <c r="I40" s="62"/>
    </row>
    <row r="41" spans="2:13" ht="20.100000000000001" customHeight="1" x14ac:dyDescent="0.2">
      <c r="B41" s="57">
        <f>細目!$B$49</f>
        <v>1</v>
      </c>
      <c r="C41" s="103" t="str">
        <f>細目!$C$49</f>
        <v>構内交換設備</v>
      </c>
      <c r="D41" s="62"/>
      <c r="E41" s="59"/>
      <c r="F41" s="59"/>
      <c r="G41" s="117"/>
      <c r="H41" s="62"/>
      <c r="I41" s="62"/>
    </row>
    <row r="42" spans="2:13" ht="20.100000000000001" customHeight="1" x14ac:dyDescent="0.2">
      <c r="B42" s="57"/>
      <c r="C42" s="101" t="str">
        <f>細目!$C$56</f>
        <v>ケーブル</v>
      </c>
      <c r="D42" s="61"/>
      <c r="E42" s="58"/>
      <c r="F42" s="57"/>
      <c r="G42" s="116"/>
      <c r="H42" s="62"/>
      <c r="I42" s="62"/>
    </row>
    <row r="43" spans="2:13" ht="20.100000000000001" customHeight="1" x14ac:dyDescent="0.2">
      <c r="B43" s="57"/>
      <c r="C43" s="101" t="s">
        <v>63</v>
      </c>
      <c r="D43" s="62" t="s">
        <v>64</v>
      </c>
      <c r="E43" s="59">
        <v>5</v>
      </c>
      <c r="F43" s="59" t="s">
        <v>24</v>
      </c>
      <c r="G43" s="117"/>
      <c r="H43" s="62"/>
      <c r="I43" s="62"/>
    </row>
    <row r="44" spans="2:13" ht="20.100000000000001" customHeight="1" x14ac:dyDescent="0.2">
      <c r="B44" s="57"/>
      <c r="C44" s="101" t="s">
        <v>52</v>
      </c>
      <c r="D44" s="62"/>
      <c r="E44" s="59"/>
      <c r="F44" s="57"/>
      <c r="G44" s="117"/>
      <c r="H44" s="63"/>
      <c r="I44" s="62"/>
    </row>
    <row r="45" spans="2:13" ht="20.100000000000001" customHeight="1" x14ac:dyDescent="0.2">
      <c r="B45" s="57"/>
      <c r="C45" s="102"/>
      <c r="D45" s="61"/>
      <c r="E45" s="58"/>
      <c r="F45" s="57"/>
      <c r="G45" s="116"/>
      <c r="H45" s="61"/>
      <c r="I45" s="62"/>
    </row>
    <row r="46" spans="2:13" ht="20.100000000000001" customHeight="1" x14ac:dyDescent="0.2">
      <c r="B46" s="57"/>
      <c r="C46" s="101" t="str">
        <f>細目!$C$17</f>
        <v>据付工事費</v>
      </c>
      <c r="D46" s="61"/>
      <c r="E46" s="58"/>
      <c r="F46" s="57"/>
      <c r="G46" s="116"/>
      <c r="H46" s="62"/>
      <c r="I46" s="62"/>
    </row>
    <row r="47" spans="2:13" ht="20.100000000000001" customHeight="1" x14ac:dyDescent="0.2">
      <c r="B47" s="57"/>
      <c r="C47" s="101" t="s">
        <v>129</v>
      </c>
      <c r="D47" s="61"/>
      <c r="E47" s="57">
        <v>24</v>
      </c>
      <c r="F47" s="57" t="s">
        <v>130</v>
      </c>
      <c r="G47" s="118"/>
      <c r="H47" s="63"/>
      <c r="I47" s="94"/>
    </row>
    <row r="48" spans="2:13" ht="20.100000000000001" customHeight="1" x14ac:dyDescent="0.2">
      <c r="B48" s="57"/>
      <c r="C48" s="101" t="s">
        <v>131</v>
      </c>
      <c r="D48" s="62"/>
      <c r="E48" s="59">
        <v>2</v>
      </c>
      <c r="F48" s="57" t="s">
        <v>132</v>
      </c>
      <c r="G48" s="117"/>
      <c r="H48" s="63"/>
      <c r="I48" s="94"/>
    </row>
    <row r="49" spans="2:9" ht="20.100000000000001" customHeight="1" x14ac:dyDescent="0.2">
      <c r="B49" s="57"/>
      <c r="C49" s="101" t="s">
        <v>133</v>
      </c>
      <c r="D49" s="62"/>
      <c r="E49" s="59">
        <v>1</v>
      </c>
      <c r="F49" s="57" t="s">
        <v>134</v>
      </c>
      <c r="G49" s="117"/>
      <c r="H49" s="63"/>
      <c r="I49" s="94"/>
    </row>
    <row r="50" spans="2:9" ht="20.100000000000001" customHeight="1" x14ac:dyDescent="0.2">
      <c r="B50" s="57"/>
      <c r="C50" s="101" t="s">
        <v>159</v>
      </c>
      <c r="D50" s="62"/>
      <c r="E50" s="59">
        <v>1</v>
      </c>
      <c r="F50" s="57" t="s">
        <v>134</v>
      </c>
      <c r="G50" s="117"/>
      <c r="H50" s="63"/>
      <c r="I50" s="94"/>
    </row>
    <row r="51" spans="2:9" ht="20.100000000000001" customHeight="1" x14ac:dyDescent="0.2">
      <c r="B51" s="57"/>
      <c r="C51" s="101" t="s">
        <v>137</v>
      </c>
      <c r="D51" s="62"/>
      <c r="E51" s="59">
        <v>1</v>
      </c>
      <c r="F51" s="57" t="s">
        <v>134</v>
      </c>
      <c r="G51" s="117"/>
      <c r="H51" s="63"/>
      <c r="I51" s="94"/>
    </row>
    <row r="52" spans="2:9" ht="20.100000000000001" customHeight="1" x14ac:dyDescent="0.2">
      <c r="B52" s="57"/>
      <c r="C52" s="101" t="str">
        <f>[2]電話!$B$133</f>
        <v>IPLTU装機工事費</v>
      </c>
      <c r="D52" s="62"/>
      <c r="E52" s="59">
        <v>1</v>
      </c>
      <c r="F52" s="57" t="s">
        <v>134</v>
      </c>
      <c r="G52" s="117"/>
      <c r="H52" s="63"/>
      <c r="I52" s="94"/>
    </row>
    <row r="53" spans="2:9" ht="20.100000000000001" customHeight="1" x14ac:dyDescent="0.2">
      <c r="B53" s="57"/>
      <c r="C53" s="101" t="s">
        <v>140</v>
      </c>
      <c r="D53" s="62"/>
      <c r="E53" s="59">
        <v>1</v>
      </c>
      <c r="F53" s="57" t="s">
        <v>134</v>
      </c>
      <c r="G53" s="117"/>
      <c r="H53" s="63"/>
      <c r="I53" s="94"/>
    </row>
    <row r="54" spans="2:9" ht="20.100000000000001" customHeight="1" x14ac:dyDescent="0.2">
      <c r="B54" s="57"/>
      <c r="C54" s="123" t="s">
        <v>150</v>
      </c>
      <c r="D54" s="62"/>
      <c r="E54" s="59">
        <v>1</v>
      </c>
      <c r="F54" s="57" t="s">
        <v>134</v>
      </c>
      <c r="G54" s="117"/>
      <c r="H54" s="63"/>
      <c r="I54" s="94"/>
    </row>
    <row r="55" spans="2:9" ht="20.100000000000001" customHeight="1" x14ac:dyDescent="0.2">
      <c r="B55" s="57"/>
      <c r="C55" s="101" t="s">
        <v>141</v>
      </c>
      <c r="D55" s="62"/>
      <c r="E55" s="59">
        <v>1</v>
      </c>
      <c r="F55" s="57" t="s">
        <v>134</v>
      </c>
      <c r="G55" s="117"/>
      <c r="H55" s="63"/>
      <c r="I55" s="94"/>
    </row>
    <row r="56" spans="2:9" ht="20.100000000000001" customHeight="1" x14ac:dyDescent="0.2">
      <c r="B56" s="57"/>
      <c r="C56" s="101" t="s">
        <v>142</v>
      </c>
      <c r="D56" s="62"/>
      <c r="E56" s="59">
        <v>1</v>
      </c>
      <c r="F56" s="57" t="s">
        <v>134</v>
      </c>
      <c r="G56" s="117"/>
      <c r="H56" s="63"/>
      <c r="I56" s="94"/>
    </row>
    <row r="57" spans="2:9" ht="20.100000000000001" customHeight="1" x14ac:dyDescent="0.2">
      <c r="B57" s="57"/>
      <c r="C57" s="101" t="s">
        <v>52</v>
      </c>
      <c r="D57" s="62"/>
      <c r="E57" s="59"/>
      <c r="F57" s="57"/>
      <c r="G57" s="117"/>
      <c r="H57" s="63"/>
      <c r="I57" s="62"/>
    </row>
    <row r="58" spans="2:9" ht="20.100000000000001" customHeight="1" x14ac:dyDescent="0.2">
      <c r="B58" s="57"/>
      <c r="C58" s="101"/>
      <c r="D58" s="62"/>
      <c r="E58" s="59"/>
      <c r="F58" s="57"/>
      <c r="G58" s="117"/>
      <c r="H58" s="63"/>
      <c r="I58" s="62"/>
    </row>
    <row r="59" spans="2:9" ht="20.100000000000001" customHeight="1" x14ac:dyDescent="0.2">
      <c r="B59" s="57"/>
      <c r="C59" s="101" t="str">
        <f>細目!$C$18</f>
        <v>試験調整費</v>
      </c>
      <c r="D59" s="62"/>
      <c r="E59" s="59"/>
      <c r="F59" s="57"/>
      <c r="G59" s="117"/>
      <c r="H59" s="63"/>
      <c r="I59" s="62"/>
    </row>
    <row r="60" spans="2:9" ht="20.100000000000001" customHeight="1" x14ac:dyDescent="0.2">
      <c r="B60" s="57"/>
      <c r="C60" s="101" t="s">
        <v>144</v>
      </c>
      <c r="D60" s="62"/>
      <c r="E60" s="59">
        <v>1</v>
      </c>
      <c r="F60" s="57" t="s">
        <v>134</v>
      </c>
      <c r="G60" s="117"/>
      <c r="H60" s="63"/>
      <c r="I60" s="94"/>
    </row>
    <row r="61" spans="2:9" ht="20.100000000000001" customHeight="1" x14ac:dyDescent="0.2">
      <c r="B61" s="57"/>
      <c r="C61" s="101" t="s">
        <v>145</v>
      </c>
      <c r="D61" s="62"/>
      <c r="E61" s="59">
        <v>1</v>
      </c>
      <c r="F61" s="57" t="s">
        <v>134</v>
      </c>
      <c r="G61" s="117"/>
      <c r="H61" s="63"/>
      <c r="I61" s="94"/>
    </row>
    <row r="62" spans="2:9" ht="20.100000000000001" customHeight="1" x14ac:dyDescent="0.2">
      <c r="B62" s="57"/>
      <c r="C62" s="101" t="s">
        <v>146</v>
      </c>
      <c r="D62" s="62"/>
      <c r="E62" s="64">
        <v>1</v>
      </c>
      <c r="F62" s="59" t="s">
        <v>134</v>
      </c>
      <c r="G62" s="117"/>
      <c r="H62" s="63"/>
      <c r="I62" s="94"/>
    </row>
    <row r="63" spans="2:9" ht="20.100000000000001" customHeight="1" x14ac:dyDescent="0.2">
      <c r="B63" s="57"/>
      <c r="C63" s="101" t="s">
        <v>52</v>
      </c>
      <c r="D63" s="62"/>
      <c r="E63" s="64"/>
      <c r="F63" s="59"/>
      <c r="G63" s="117"/>
      <c r="H63" s="63"/>
      <c r="I63" s="62"/>
    </row>
    <row r="64" spans="2:9" ht="20.100000000000001" customHeight="1" x14ac:dyDescent="0.2">
      <c r="B64" s="57"/>
      <c r="C64" s="103"/>
      <c r="D64" s="62"/>
      <c r="E64" s="64"/>
      <c r="F64" s="59"/>
      <c r="G64" s="117"/>
      <c r="H64" s="63"/>
      <c r="I64" s="62"/>
    </row>
    <row r="65" spans="2:9" ht="20.100000000000001" customHeight="1" x14ac:dyDescent="0.2">
      <c r="B65" s="57"/>
      <c r="C65" s="103" t="str">
        <f>細目!$C$19</f>
        <v>諸経費</v>
      </c>
      <c r="D65" s="62"/>
      <c r="E65" s="64"/>
      <c r="F65" s="59"/>
      <c r="G65" s="117"/>
      <c r="H65" s="63"/>
      <c r="I65" s="62"/>
    </row>
    <row r="66" spans="2:9" ht="20.100000000000001" customHeight="1" x14ac:dyDescent="0.2">
      <c r="B66" s="57"/>
      <c r="C66" s="103" t="s">
        <v>151</v>
      </c>
      <c r="D66" s="61"/>
      <c r="E66" s="64">
        <v>1</v>
      </c>
      <c r="F66" s="59" t="s">
        <v>134</v>
      </c>
      <c r="G66" s="116"/>
      <c r="H66" s="63"/>
      <c r="I66" s="94"/>
    </row>
    <row r="67" spans="2:9" ht="20.100000000000001" customHeight="1" x14ac:dyDescent="0.2">
      <c r="B67" s="57"/>
      <c r="C67" s="103" t="s">
        <v>152</v>
      </c>
      <c r="D67" s="61"/>
      <c r="E67" s="64">
        <v>1</v>
      </c>
      <c r="F67" s="59" t="s">
        <v>134</v>
      </c>
      <c r="G67" s="116"/>
      <c r="H67" s="63"/>
      <c r="I67" s="94"/>
    </row>
    <row r="68" spans="2:9" ht="20.100000000000001" customHeight="1" x14ac:dyDescent="0.2">
      <c r="B68" s="57"/>
      <c r="C68" s="101" t="s">
        <v>52</v>
      </c>
      <c r="D68" s="61"/>
      <c r="E68" s="58"/>
      <c r="F68" s="57"/>
      <c r="G68" s="116"/>
      <c r="H68" s="63"/>
      <c r="I68" s="62"/>
    </row>
    <row r="69" spans="2:9" ht="20.100000000000001" customHeight="1" x14ac:dyDescent="0.2">
      <c r="B69" s="57"/>
      <c r="C69" s="103"/>
      <c r="D69" s="61"/>
      <c r="E69" s="58"/>
      <c r="F69" s="57"/>
      <c r="G69" s="116"/>
      <c r="H69" s="63"/>
      <c r="I69" s="62"/>
    </row>
    <row r="70" spans="2:9" ht="20.100000000000001" customHeight="1" x14ac:dyDescent="0.2">
      <c r="B70" s="57"/>
      <c r="C70" s="103" t="str">
        <f>細目!$C$20</f>
        <v>撤去</v>
      </c>
      <c r="D70" s="61"/>
      <c r="E70" s="58"/>
      <c r="F70" s="57"/>
      <c r="G70" s="116"/>
      <c r="H70" s="63"/>
      <c r="I70" s="62"/>
    </row>
    <row r="71" spans="2:9" ht="20.100000000000001" customHeight="1" x14ac:dyDescent="0.2">
      <c r="B71" s="57"/>
      <c r="C71" s="104" t="s">
        <v>147</v>
      </c>
      <c r="D71" s="61"/>
      <c r="E71" s="58">
        <v>1</v>
      </c>
      <c r="F71" s="57" t="s">
        <v>134</v>
      </c>
      <c r="G71" s="116"/>
      <c r="H71" s="63"/>
      <c r="I71" s="94"/>
    </row>
    <row r="72" spans="2:9" ht="20.100000000000001" customHeight="1" x14ac:dyDescent="0.2">
      <c r="B72" s="57"/>
      <c r="C72" s="101" t="s">
        <v>63</v>
      </c>
      <c r="D72" s="62" t="s">
        <v>160</v>
      </c>
      <c r="E72" s="59">
        <v>4</v>
      </c>
      <c r="F72" s="59" t="s">
        <v>24</v>
      </c>
      <c r="G72" s="117"/>
      <c r="H72" s="63"/>
      <c r="I72" s="62"/>
    </row>
    <row r="73" spans="2:9" ht="20.100000000000001" customHeight="1" x14ac:dyDescent="0.2">
      <c r="B73" s="57"/>
      <c r="C73" s="101" t="s">
        <v>52</v>
      </c>
      <c r="D73" s="61"/>
      <c r="E73" s="58"/>
      <c r="F73" s="57"/>
      <c r="G73" s="116"/>
      <c r="H73" s="63"/>
      <c r="I73" s="62"/>
    </row>
    <row r="74" spans="2:9" ht="20.100000000000001" customHeight="1" x14ac:dyDescent="0.2">
      <c r="B74" s="57"/>
      <c r="C74" s="102"/>
      <c r="D74" s="62"/>
      <c r="E74" s="64"/>
      <c r="F74" s="57"/>
      <c r="G74" s="117"/>
      <c r="H74" s="63"/>
      <c r="I74" s="62"/>
    </row>
    <row r="75" spans="2:9" ht="20.100000000000001" customHeight="1" x14ac:dyDescent="0.2">
      <c r="B75" s="57" t="str">
        <f>細目!$B$63</f>
        <v>Ⅷ</v>
      </c>
      <c r="C75" s="101" t="str">
        <f>細目!$C$63</f>
        <v>屋外</v>
      </c>
      <c r="D75" s="62"/>
      <c r="E75" s="64"/>
      <c r="F75" s="59"/>
      <c r="G75" s="117"/>
      <c r="H75" s="62"/>
      <c r="I75" s="62"/>
    </row>
    <row r="76" spans="2:9" ht="20.100000000000001" customHeight="1" x14ac:dyDescent="0.2">
      <c r="B76" s="57">
        <f>細目!$B$64</f>
        <v>1</v>
      </c>
      <c r="C76" s="101" t="str">
        <f>細目!$C$64</f>
        <v>構内通信線路</v>
      </c>
      <c r="D76" s="62"/>
      <c r="E76" s="64"/>
      <c r="F76" s="59"/>
      <c r="G76" s="117"/>
      <c r="H76" s="62"/>
      <c r="I76" s="62"/>
    </row>
    <row r="77" spans="2:9" ht="20.100000000000001" customHeight="1" x14ac:dyDescent="0.2">
      <c r="B77" s="96"/>
      <c r="C77" s="105" t="str">
        <f>細目!$C$66</f>
        <v>ケーブル</v>
      </c>
      <c r="D77" s="98"/>
      <c r="E77" s="97"/>
      <c r="F77" s="96"/>
      <c r="G77" s="117"/>
      <c r="H77" s="62"/>
      <c r="I77" s="99"/>
    </row>
    <row r="78" spans="2:9" ht="20.100000000000001" customHeight="1" x14ac:dyDescent="0.2">
      <c r="B78" s="57"/>
      <c r="C78" s="101" t="s">
        <v>25</v>
      </c>
      <c r="D78" s="61" t="s">
        <v>161</v>
      </c>
      <c r="E78" s="58">
        <v>67</v>
      </c>
      <c r="F78" s="57" t="s">
        <v>24</v>
      </c>
      <c r="G78" s="117"/>
      <c r="H78" s="63"/>
      <c r="I78" s="62"/>
    </row>
    <row r="79" spans="2:9" ht="20.100000000000001" customHeight="1" x14ac:dyDescent="0.2">
      <c r="B79" s="96"/>
      <c r="C79" s="101" t="s">
        <v>25</v>
      </c>
      <c r="D79" s="61" t="s">
        <v>162</v>
      </c>
      <c r="E79" s="97">
        <v>225</v>
      </c>
      <c r="F79" s="57" t="s">
        <v>24</v>
      </c>
      <c r="G79" s="117"/>
      <c r="H79" s="63"/>
      <c r="I79" s="62"/>
    </row>
    <row r="80" spans="2:9" ht="20.100000000000001" customHeight="1" x14ac:dyDescent="0.2">
      <c r="B80" s="96"/>
      <c r="C80" s="101" t="s">
        <v>25</v>
      </c>
      <c r="D80" s="61" t="s">
        <v>163</v>
      </c>
      <c r="E80" s="97">
        <v>12</v>
      </c>
      <c r="F80" s="57" t="s">
        <v>24</v>
      </c>
      <c r="G80" s="117"/>
      <c r="H80" s="63"/>
      <c r="I80" s="62"/>
    </row>
    <row r="81" spans="2:13" ht="20.100000000000001" customHeight="1" x14ac:dyDescent="0.2">
      <c r="B81" s="57"/>
      <c r="C81" s="101" t="s">
        <v>52</v>
      </c>
      <c r="D81" s="61"/>
      <c r="E81" s="58"/>
      <c r="F81" s="57"/>
      <c r="G81" s="116"/>
      <c r="H81" s="63"/>
      <c r="I81" s="62"/>
    </row>
    <row r="82" spans="2:13" ht="20.100000000000001" customHeight="1" x14ac:dyDescent="0.2">
      <c r="B82" s="57"/>
      <c r="C82" s="101"/>
      <c r="D82" s="61"/>
      <c r="E82" s="58"/>
      <c r="F82" s="57"/>
      <c r="G82" s="116"/>
      <c r="H82" s="62"/>
      <c r="I82" s="62"/>
    </row>
    <row r="83" spans="2:13" ht="20.100000000000001" customHeight="1" x14ac:dyDescent="0.2">
      <c r="B83" s="57"/>
      <c r="C83" s="101" t="str">
        <f>細目!$C$67</f>
        <v>取外し再取付</v>
      </c>
      <c r="D83" s="62"/>
      <c r="E83" s="59"/>
      <c r="F83" s="59"/>
      <c r="G83" s="117"/>
      <c r="H83" s="62"/>
      <c r="I83" s="62"/>
    </row>
    <row r="84" spans="2:13" ht="20.100000000000001" customHeight="1" x14ac:dyDescent="0.2">
      <c r="B84" s="57"/>
      <c r="C84" s="103" t="s">
        <v>165</v>
      </c>
      <c r="D84" s="62" t="s">
        <v>168</v>
      </c>
      <c r="E84" s="59">
        <v>1</v>
      </c>
      <c r="F84" s="59" t="s">
        <v>26</v>
      </c>
      <c r="G84" s="116"/>
      <c r="H84" s="63"/>
      <c r="I84" s="62"/>
    </row>
    <row r="85" spans="2:13" ht="20.100000000000001" customHeight="1" x14ac:dyDescent="0.2">
      <c r="B85" s="57"/>
      <c r="C85" s="101" t="s">
        <v>52</v>
      </c>
      <c r="D85" s="61"/>
      <c r="E85" s="58"/>
      <c r="F85" s="57"/>
      <c r="G85" s="116"/>
      <c r="H85" s="63"/>
      <c r="I85" s="62"/>
    </row>
    <row r="86" spans="2:13" ht="20.100000000000001" customHeight="1" x14ac:dyDescent="0.2">
      <c r="B86" s="57"/>
      <c r="C86" s="102"/>
      <c r="D86" s="61"/>
      <c r="E86" s="57"/>
      <c r="F86" s="57"/>
      <c r="G86" s="116"/>
      <c r="H86" s="63"/>
      <c r="I86" s="62"/>
    </row>
    <row r="87" spans="2:13" ht="20.100000000000001" customHeight="1" x14ac:dyDescent="0.2">
      <c r="B87" s="57"/>
      <c r="C87" s="102"/>
      <c r="D87" s="61"/>
      <c r="E87" s="58"/>
      <c r="F87" s="57"/>
      <c r="G87" s="116"/>
      <c r="H87" s="61"/>
      <c r="I87" s="62"/>
    </row>
    <row r="88" spans="2:13" ht="20.100000000000001" customHeight="1" x14ac:dyDescent="0.2">
      <c r="B88" s="57"/>
      <c r="C88" s="103"/>
      <c r="D88" s="62"/>
      <c r="E88" s="64"/>
      <c r="F88" s="59"/>
      <c r="G88" s="117"/>
      <c r="H88" s="62"/>
      <c r="I88" s="62"/>
    </row>
    <row r="89" spans="2:13" ht="20.100000000000001" customHeight="1" x14ac:dyDescent="0.2">
      <c r="B89" s="57"/>
      <c r="C89" s="102"/>
      <c r="D89" s="62"/>
      <c r="E89" s="64"/>
      <c r="F89" s="59"/>
      <c r="G89" s="117"/>
      <c r="H89" s="62"/>
      <c r="I89" s="62"/>
    </row>
    <row r="90" spans="2:13" ht="20.100000000000001" customHeight="1" x14ac:dyDescent="0.2">
      <c r="B90" s="57"/>
      <c r="C90" s="102"/>
      <c r="D90" s="61"/>
      <c r="E90" s="58"/>
      <c r="F90" s="57"/>
      <c r="G90" s="116"/>
      <c r="H90" s="61"/>
      <c r="I90" s="62"/>
    </row>
    <row r="91" spans="2:13" ht="20.100000000000001" customHeight="1" x14ac:dyDescent="0.2">
      <c r="B91" s="57"/>
      <c r="C91" s="106"/>
      <c r="D91" s="62"/>
      <c r="E91" s="59"/>
      <c r="F91" s="59"/>
      <c r="G91" s="117"/>
      <c r="H91" s="62"/>
      <c r="I91" s="62"/>
    </row>
    <row r="92" spans="2:13" ht="20.100000000000001" customHeight="1" x14ac:dyDescent="0.2">
      <c r="B92" s="65"/>
      <c r="C92" s="102"/>
      <c r="D92" s="62"/>
      <c r="E92" s="64"/>
      <c r="F92" s="59"/>
      <c r="G92" s="117"/>
      <c r="H92" s="62"/>
      <c r="I92" s="62"/>
    </row>
    <row r="93" spans="2:13" ht="20.100000000000001" customHeight="1" x14ac:dyDescent="0.2">
      <c r="B93" s="65"/>
      <c r="C93" s="102"/>
      <c r="D93" s="61"/>
      <c r="E93" s="58"/>
      <c r="F93" s="57"/>
      <c r="G93" s="116"/>
      <c r="H93" s="61"/>
      <c r="I93" s="62"/>
    </row>
    <row r="94" spans="2:13" ht="20.100000000000001" customHeight="1" x14ac:dyDescent="0.2">
      <c r="B94" s="65"/>
      <c r="C94" s="106"/>
      <c r="D94" s="61"/>
      <c r="E94" s="58"/>
      <c r="F94" s="57"/>
      <c r="G94" s="116"/>
      <c r="H94" s="61"/>
      <c r="I94" s="62"/>
    </row>
    <row r="95" spans="2:13" ht="20.100000000000001" customHeight="1" x14ac:dyDescent="0.2">
      <c r="B95" s="65"/>
      <c r="C95" s="103"/>
      <c r="D95" s="62"/>
      <c r="E95" s="59"/>
      <c r="F95" s="59"/>
      <c r="G95" s="116"/>
      <c r="H95" s="61"/>
      <c r="I95" s="62"/>
      <c r="M95" s="66"/>
    </row>
    <row r="96" spans="2:13" ht="20.100000000000001" customHeight="1" x14ac:dyDescent="0.2">
      <c r="B96" s="57"/>
      <c r="C96" s="102"/>
      <c r="D96" s="62"/>
      <c r="E96" s="64"/>
      <c r="F96" s="59"/>
      <c r="G96" s="117"/>
      <c r="H96" s="62"/>
      <c r="I96" s="62"/>
    </row>
    <row r="97" spans="2:11" ht="20.100000000000001" customHeight="1" x14ac:dyDescent="0.2">
      <c r="B97" s="57"/>
      <c r="C97" s="102"/>
      <c r="D97" s="62"/>
      <c r="E97" s="64"/>
      <c r="F97" s="59"/>
      <c r="G97" s="117"/>
      <c r="H97" s="62"/>
      <c r="I97" s="62"/>
    </row>
    <row r="98" spans="2:11" ht="20.100000000000001" customHeight="1" x14ac:dyDescent="0.2">
      <c r="B98" s="57"/>
      <c r="C98" s="101"/>
      <c r="D98" s="62"/>
      <c r="E98" s="64"/>
      <c r="F98" s="59"/>
      <c r="G98" s="117"/>
      <c r="H98" s="62"/>
      <c r="I98" s="62"/>
    </row>
    <row r="99" spans="2:11" ht="20.100000000000001" customHeight="1" x14ac:dyDescent="0.2">
      <c r="B99" s="57"/>
      <c r="C99" s="106"/>
      <c r="D99" s="62"/>
      <c r="E99" s="64"/>
      <c r="F99" s="59"/>
      <c r="G99" s="117"/>
      <c r="H99" s="62"/>
      <c r="I99" s="62"/>
    </row>
    <row r="100" spans="2:11" ht="20.100000000000001" customHeight="1" x14ac:dyDescent="0.2">
      <c r="B100" s="57"/>
      <c r="C100" s="101"/>
      <c r="D100" s="61"/>
      <c r="E100" s="57"/>
      <c r="F100" s="57"/>
      <c r="G100" s="117"/>
      <c r="H100" s="62"/>
      <c r="I100" s="62"/>
      <c r="K100" s="66"/>
    </row>
    <row r="101" spans="2:11" ht="20.100000000000001" customHeight="1" x14ac:dyDescent="0.2">
      <c r="B101" s="57"/>
      <c r="C101" s="101"/>
      <c r="D101" s="62"/>
      <c r="E101" s="64"/>
      <c r="F101" s="59"/>
      <c r="G101" s="117"/>
      <c r="H101" s="62"/>
      <c r="I101" s="62"/>
      <c r="K101" s="66"/>
    </row>
    <row r="102" spans="2:11" ht="20.100000000000001" customHeight="1" x14ac:dyDescent="0.2">
      <c r="B102" s="57"/>
      <c r="C102" s="101"/>
      <c r="D102" s="62"/>
      <c r="E102" s="64"/>
      <c r="F102" s="59"/>
      <c r="G102" s="117"/>
      <c r="H102" s="62"/>
      <c r="I102" s="62"/>
      <c r="K102" s="66"/>
    </row>
    <row r="103" spans="2:11" ht="20.100000000000001" customHeight="1" x14ac:dyDescent="0.2">
      <c r="B103" s="57"/>
      <c r="C103" s="101"/>
      <c r="D103" s="61"/>
      <c r="E103" s="57"/>
      <c r="F103" s="57"/>
      <c r="G103" s="117"/>
      <c r="H103" s="62"/>
      <c r="I103" s="62"/>
      <c r="K103" s="66"/>
    </row>
    <row r="104" spans="2:11" ht="20.100000000000001" customHeight="1" x14ac:dyDescent="0.2">
      <c r="B104" s="57"/>
      <c r="C104" s="101"/>
      <c r="D104" s="61"/>
      <c r="E104" s="57"/>
      <c r="F104" s="57"/>
      <c r="G104" s="117"/>
      <c r="H104" s="62"/>
      <c r="I104" s="62"/>
      <c r="K104" s="66"/>
    </row>
    <row r="105" spans="2:11" ht="20.100000000000001" customHeight="1" x14ac:dyDescent="0.2">
      <c r="B105" s="57"/>
      <c r="C105" s="101"/>
      <c r="D105" s="62"/>
      <c r="E105" s="64"/>
      <c r="F105" s="59"/>
      <c r="G105" s="117"/>
      <c r="H105" s="62"/>
      <c r="I105" s="62"/>
      <c r="K105" s="66"/>
    </row>
    <row r="106" spans="2:11" ht="20.100000000000001" customHeight="1" x14ac:dyDescent="0.2">
      <c r="B106" s="57"/>
      <c r="C106" s="101"/>
      <c r="D106" s="62"/>
      <c r="E106" s="64"/>
      <c r="F106" s="59"/>
      <c r="G106" s="117"/>
      <c r="H106" s="62"/>
      <c r="I106" s="62"/>
      <c r="K106" s="66"/>
    </row>
    <row r="107" spans="2:11" ht="20.100000000000001" customHeight="1" x14ac:dyDescent="0.2">
      <c r="B107" s="57"/>
      <c r="C107" s="101"/>
      <c r="D107" s="62"/>
      <c r="E107" s="64"/>
      <c r="F107" s="59"/>
      <c r="G107" s="117"/>
      <c r="H107" s="62"/>
      <c r="I107" s="62"/>
      <c r="K107" s="66"/>
    </row>
    <row r="108" spans="2:11" ht="20.100000000000001" customHeight="1" x14ac:dyDescent="0.2">
      <c r="B108" s="57"/>
      <c r="C108" s="101"/>
      <c r="D108" s="62"/>
      <c r="E108" s="64"/>
      <c r="F108" s="59"/>
      <c r="G108" s="117"/>
      <c r="H108" s="62"/>
      <c r="I108" s="62"/>
      <c r="K108" s="66"/>
    </row>
    <row r="109" spans="2:11" ht="20.100000000000001" customHeight="1" x14ac:dyDescent="0.2">
      <c r="B109" s="57"/>
      <c r="C109" s="101"/>
      <c r="D109" s="62"/>
      <c r="E109" s="64"/>
      <c r="F109" s="59"/>
      <c r="G109" s="117"/>
      <c r="H109" s="62"/>
      <c r="I109" s="62"/>
      <c r="K109" s="66"/>
    </row>
    <row r="110" spans="2:11" ht="20.100000000000001" customHeight="1" x14ac:dyDescent="0.2">
      <c r="B110" s="57"/>
      <c r="C110" s="101"/>
      <c r="D110" s="62"/>
      <c r="E110" s="64"/>
      <c r="F110" s="59"/>
      <c r="G110" s="117"/>
      <c r="H110" s="62"/>
      <c r="I110" s="62"/>
      <c r="K110" s="66"/>
    </row>
    <row r="111" spans="2:11" ht="20.100000000000001" customHeight="1" x14ac:dyDescent="0.2">
      <c r="B111" s="57"/>
      <c r="C111" s="101"/>
      <c r="D111" s="62"/>
      <c r="E111" s="64"/>
      <c r="F111" s="59"/>
      <c r="G111" s="117"/>
      <c r="H111" s="62"/>
      <c r="I111" s="62"/>
      <c r="K111" s="66"/>
    </row>
    <row r="112" spans="2:11" ht="20.100000000000001" customHeight="1" x14ac:dyDescent="0.2">
      <c r="B112" s="57"/>
      <c r="C112" s="101"/>
      <c r="D112" s="62"/>
      <c r="E112" s="64"/>
      <c r="F112" s="59"/>
      <c r="G112" s="117"/>
      <c r="H112" s="62"/>
      <c r="I112" s="62"/>
      <c r="K112" s="66"/>
    </row>
    <row r="113" spans="2:14" ht="20.100000000000001" customHeight="1" x14ac:dyDescent="0.2">
      <c r="B113" s="57"/>
      <c r="C113" s="102"/>
      <c r="D113" s="62"/>
      <c r="E113" s="64"/>
      <c r="F113" s="59"/>
      <c r="G113" s="117"/>
      <c r="H113" s="62"/>
      <c r="I113" s="62"/>
    </row>
    <row r="114" spans="2:14" ht="20.100000000000001" customHeight="1" x14ac:dyDescent="0.2">
      <c r="B114" s="57"/>
      <c r="C114" s="102"/>
      <c r="D114" s="62"/>
      <c r="E114" s="64"/>
      <c r="F114" s="59"/>
      <c r="G114" s="117"/>
      <c r="H114" s="62"/>
      <c r="I114" s="62"/>
    </row>
    <row r="115" spans="2:14" ht="20.100000000000001" customHeight="1" x14ac:dyDescent="0.2">
      <c r="B115" s="57"/>
      <c r="C115" s="101"/>
      <c r="D115" s="62"/>
      <c r="E115" s="64"/>
      <c r="F115" s="59"/>
      <c r="G115" s="117"/>
      <c r="H115" s="62"/>
      <c r="I115" s="62"/>
    </row>
    <row r="116" spans="2:14" ht="20.100000000000001" customHeight="1" x14ac:dyDescent="0.2">
      <c r="B116" s="57"/>
      <c r="C116" s="106"/>
      <c r="D116" s="62"/>
      <c r="E116" s="64"/>
      <c r="F116" s="59"/>
      <c r="G116" s="117"/>
      <c r="H116" s="62"/>
      <c r="I116" s="62"/>
    </row>
    <row r="117" spans="2:14" ht="20.100000000000001" customHeight="1" x14ac:dyDescent="0.2">
      <c r="B117" s="57"/>
      <c r="C117" s="101"/>
      <c r="D117" s="62"/>
      <c r="E117" s="64"/>
      <c r="F117" s="59"/>
      <c r="G117" s="117"/>
      <c r="H117" s="62"/>
      <c r="I117" s="62"/>
      <c r="M117" s="66"/>
      <c r="N117" s="66"/>
    </row>
    <row r="118" spans="2:14" ht="20.100000000000001" customHeight="1" x14ac:dyDescent="0.2">
      <c r="B118" s="57"/>
      <c r="C118" s="101"/>
      <c r="D118" s="62"/>
      <c r="E118" s="64"/>
      <c r="F118" s="59"/>
      <c r="G118" s="117"/>
      <c r="H118" s="62"/>
      <c r="I118" s="62"/>
      <c r="M118" s="66"/>
      <c r="N118" s="66"/>
    </row>
    <row r="119" spans="2:14" ht="20.100000000000001" customHeight="1" x14ac:dyDescent="0.2">
      <c r="B119" s="57"/>
      <c r="C119" s="101"/>
      <c r="D119" s="62"/>
      <c r="E119" s="64"/>
      <c r="F119" s="59"/>
      <c r="G119" s="117"/>
      <c r="H119" s="67"/>
      <c r="I119" s="62"/>
    </row>
    <row r="120" spans="2:14" ht="20.100000000000001" customHeight="1" x14ac:dyDescent="0.2">
      <c r="B120" s="57"/>
      <c r="C120" s="102"/>
      <c r="D120" s="62"/>
      <c r="E120" s="64"/>
      <c r="F120" s="59"/>
      <c r="G120" s="117"/>
      <c r="H120" s="62"/>
      <c r="I120" s="62"/>
    </row>
    <row r="121" spans="2:14" ht="20.100000000000001" customHeight="1" x14ac:dyDescent="0.2">
      <c r="B121" s="57"/>
      <c r="C121" s="101"/>
      <c r="D121" s="62"/>
      <c r="E121" s="64"/>
      <c r="F121" s="59"/>
      <c r="G121" s="117"/>
      <c r="H121" s="62"/>
      <c r="I121" s="62"/>
    </row>
    <row r="122" spans="2:14" ht="20.100000000000001" customHeight="1" x14ac:dyDescent="0.2">
      <c r="B122" s="57"/>
      <c r="C122" s="106"/>
      <c r="D122" s="62"/>
      <c r="E122" s="64"/>
      <c r="F122" s="59"/>
      <c r="G122" s="117"/>
      <c r="H122" s="62"/>
      <c r="I122" s="62"/>
    </row>
    <row r="123" spans="2:14" ht="20.100000000000001" customHeight="1" x14ac:dyDescent="0.2">
      <c r="B123" s="68"/>
      <c r="C123" s="101"/>
      <c r="D123" s="62"/>
      <c r="E123" s="59"/>
      <c r="F123" s="59"/>
      <c r="G123" s="117"/>
      <c r="H123" s="62"/>
      <c r="I123" s="62"/>
    </row>
    <row r="124" spans="2:14" ht="20.100000000000001" customHeight="1" x14ac:dyDescent="0.2">
      <c r="B124" s="68"/>
      <c r="C124" s="101"/>
      <c r="D124" s="62"/>
      <c r="E124" s="59"/>
      <c r="F124" s="59"/>
      <c r="G124" s="117"/>
      <c r="H124" s="62"/>
      <c r="I124" s="62"/>
    </row>
    <row r="125" spans="2:14" ht="20.100000000000001" customHeight="1" x14ac:dyDescent="0.2">
      <c r="B125" s="68"/>
      <c r="C125" s="101"/>
      <c r="D125" s="62"/>
      <c r="E125" s="59"/>
      <c r="F125" s="59"/>
      <c r="G125" s="117"/>
      <c r="H125" s="62"/>
      <c r="I125" s="62"/>
    </row>
    <row r="126" spans="2:14" ht="20.100000000000001" customHeight="1" x14ac:dyDescent="0.2">
      <c r="B126" s="68"/>
      <c r="C126" s="101"/>
      <c r="D126" s="62"/>
      <c r="E126" s="59"/>
      <c r="F126" s="59"/>
      <c r="G126" s="117"/>
      <c r="H126" s="62"/>
      <c r="I126" s="62"/>
    </row>
    <row r="127" spans="2:14" ht="20.100000000000001" customHeight="1" x14ac:dyDescent="0.2">
      <c r="B127" s="68"/>
      <c r="C127" s="101"/>
      <c r="D127" s="62"/>
      <c r="E127" s="59"/>
      <c r="F127" s="59"/>
      <c r="G127" s="117"/>
      <c r="H127" s="62"/>
      <c r="I127" s="62"/>
    </row>
    <row r="128" spans="2:14" ht="20.100000000000001" customHeight="1" x14ac:dyDescent="0.2">
      <c r="B128" s="68"/>
      <c r="C128" s="101"/>
      <c r="D128" s="62"/>
      <c r="E128" s="59"/>
      <c r="F128" s="59"/>
      <c r="G128" s="117"/>
      <c r="H128" s="62"/>
      <c r="I128" s="62"/>
    </row>
    <row r="129" spans="2:9" ht="20.100000000000001" customHeight="1" x14ac:dyDescent="0.2">
      <c r="B129" s="68"/>
      <c r="C129" s="101"/>
      <c r="D129" s="62"/>
      <c r="E129" s="59"/>
      <c r="F129" s="59"/>
      <c r="G129" s="117"/>
      <c r="H129" s="62"/>
      <c r="I129" s="62"/>
    </row>
    <row r="130" spans="2:9" ht="20.100000000000001" customHeight="1" x14ac:dyDescent="0.2">
      <c r="B130" s="68"/>
      <c r="C130" s="101"/>
      <c r="D130" s="62"/>
      <c r="E130" s="59"/>
      <c r="F130" s="59"/>
      <c r="G130" s="117"/>
      <c r="H130" s="62"/>
      <c r="I130" s="62"/>
    </row>
    <row r="131" spans="2:9" ht="20.100000000000001" customHeight="1" x14ac:dyDescent="0.2">
      <c r="B131" s="68"/>
      <c r="C131" s="101"/>
      <c r="D131" s="62"/>
      <c r="E131" s="59"/>
      <c r="F131" s="59"/>
      <c r="G131" s="117"/>
      <c r="H131" s="62"/>
      <c r="I131" s="62"/>
    </row>
    <row r="132" spans="2:9" ht="20.100000000000001" customHeight="1" x14ac:dyDescent="0.2">
      <c r="B132" s="68"/>
      <c r="C132" s="101"/>
      <c r="D132" s="62"/>
      <c r="E132" s="59"/>
      <c r="F132" s="59"/>
      <c r="G132" s="117"/>
      <c r="H132" s="62"/>
      <c r="I132" s="62"/>
    </row>
    <row r="133" spans="2:9" ht="20.100000000000001" customHeight="1" x14ac:dyDescent="0.2">
      <c r="B133" s="68"/>
      <c r="C133" s="101"/>
      <c r="D133" s="62"/>
      <c r="E133" s="59"/>
      <c r="F133" s="59"/>
      <c r="G133" s="117"/>
      <c r="H133" s="62"/>
      <c r="I133" s="62"/>
    </row>
    <row r="134" spans="2:9" ht="20.100000000000001" customHeight="1" x14ac:dyDescent="0.2">
      <c r="B134" s="68"/>
      <c r="C134" s="101"/>
      <c r="D134" s="62"/>
      <c r="E134" s="59"/>
      <c r="F134" s="59"/>
      <c r="G134" s="117"/>
      <c r="H134" s="62"/>
      <c r="I134" s="62"/>
    </row>
    <row r="135" spans="2:9" ht="20.100000000000001" customHeight="1" x14ac:dyDescent="0.2">
      <c r="B135" s="68"/>
      <c r="C135" s="101"/>
      <c r="D135" s="62"/>
      <c r="E135" s="59"/>
      <c r="F135" s="59"/>
      <c r="G135" s="117"/>
      <c r="H135" s="62"/>
      <c r="I135" s="62"/>
    </row>
    <row r="136" spans="2:9" ht="20.100000000000001" customHeight="1" x14ac:dyDescent="0.2">
      <c r="B136" s="68"/>
      <c r="C136" s="101"/>
      <c r="D136" s="62"/>
      <c r="E136" s="59"/>
      <c r="F136" s="59"/>
      <c r="G136" s="117"/>
      <c r="H136" s="62"/>
      <c r="I136" s="62"/>
    </row>
    <row r="137" spans="2:9" ht="20.100000000000001" customHeight="1" x14ac:dyDescent="0.2">
      <c r="B137" s="68"/>
      <c r="C137" s="101"/>
      <c r="D137" s="62"/>
      <c r="E137" s="59"/>
      <c r="F137" s="59"/>
      <c r="G137" s="117"/>
      <c r="H137" s="62"/>
      <c r="I137" s="62"/>
    </row>
    <row r="138" spans="2:9" ht="20.100000000000001" customHeight="1" x14ac:dyDescent="0.2">
      <c r="B138" s="68"/>
      <c r="C138" s="101"/>
      <c r="D138" s="62"/>
      <c r="E138" s="59"/>
      <c r="F138" s="59"/>
      <c r="G138" s="117"/>
      <c r="H138" s="62"/>
      <c r="I138" s="62"/>
    </row>
    <row r="139" spans="2:9" ht="20.100000000000001" customHeight="1" x14ac:dyDescent="0.2">
      <c r="B139" s="57"/>
      <c r="C139" s="102"/>
      <c r="D139" s="62"/>
      <c r="E139" s="64"/>
      <c r="F139" s="59"/>
      <c r="G139" s="117"/>
      <c r="H139" s="62"/>
      <c r="I139" s="62"/>
    </row>
    <row r="140" spans="2:9" ht="20.100000000000001" customHeight="1" x14ac:dyDescent="0.2">
      <c r="B140" s="68"/>
      <c r="C140" s="101"/>
      <c r="D140" s="62"/>
      <c r="E140" s="59"/>
      <c r="F140" s="59"/>
      <c r="G140" s="117"/>
      <c r="H140" s="62"/>
      <c r="I140" s="62"/>
    </row>
    <row r="141" spans="2:9" ht="20.100000000000001" customHeight="1" x14ac:dyDescent="0.2">
      <c r="B141" s="68"/>
      <c r="C141" s="106"/>
      <c r="D141" s="62"/>
      <c r="E141" s="59"/>
      <c r="F141" s="59"/>
      <c r="G141" s="117"/>
      <c r="H141" s="62"/>
      <c r="I141" s="62"/>
    </row>
    <row r="142" spans="2:9" ht="20.100000000000001" customHeight="1" x14ac:dyDescent="0.2">
      <c r="B142" s="57"/>
      <c r="C142" s="101"/>
      <c r="D142" s="62"/>
      <c r="E142" s="59"/>
      <c r="F142" s="59"/>
      <c r="G142" s="117"/>
      <c r="H142" s="62"/>
      <c r="I142" s="62"/>
    </row>
    <row r="143" spans="2:9" ht="20.100000000000001" customHeight="1" x14ac:dyDescent="0.2">
      <c r="B143" s="65"/>
      <c r="C143" s="101"/>
      <c r="D143" s="62"/>
      <c r="E143" s="59"/>
      <c r="F143" s="59"/>
      <c r="G143" s="117"/>
      <c r="H143" s="62"/>
      <c r="I143" s="62"/>
    </row>
    <row r="144" spans="2:9" ht="20.100000000000001" customHeight="1" x14ac:dyDescent="0.2">
      <c r="B144" s="65"/>
      <c r="C144" s="101"/>
      <c r="D144" s="62"/>
      <c r="E144" s="59"/>
      <c r="F144" s="59"/>
      <c r="G144" s="117"/>
      <c r="H144" s="62"/>
      <c r="I144" s="62"/>
    </row>
    <row r="145" spans="2:9" ht="20.100000000000001" customHeight="1" x14ac:dyDescent="0.2">
      <c r="B145" s="65"/>
      <c r="C145" s="101"/>
      <c r="D145" s="62"/>
      <c r="E145" s="59"/>
      <c r="F145" s="59"/>
      <c r="G145" s="117"/>
      <c r="H145" s="62"/>
      <c r="I145" s="62"/>
    </row>
    <row r="146" spans="2:9" ht="20.100000000000001" customHeight="1" x14ac:dyDescent="0.2">
      <c r="B146" s="57"/>
      <c r="C146" s="102"/>
      <c r="D146" s="62"/>
      <c r="E146" s="64"/>
      <c r="F146" s="59"/>
      <c r="G146" s="117"/>
      <c r="H146" s="62"/>
      <c r="I146" s="62"/>
    </row>
    <row r="147" spans="2:9" ht="20.100000000000001" customHeight="1" x14ac:dyDescent="0.2">
      <c r="B147" s="57"/>
      <c r="C147" s="102"/>
      <c r="D147" s="62"/>
      <c r="E147" s="64"/>
      <c r="F147" s="59"/>
      <c r="G147" s="117"/>
      <c r="H147" s="62"/>
      <c r="I147" s="62"/>
    </row>
    <row r="148" spans="2:9" ht="20.100000000000001" customHeight="1" x14ac:dyDescent="0.2">
      <c r="B148" s="57"/>
      <c r="C148" s="106"/>
      <c r="D148" s="62"/>
      <c r="E148" s="64"/>
      <c r="F148" s="59"/>
      <c r="G148" s="117"/>
      <c r="H148" s="62"/>
      <c r="I148" s="62"/>
    </row>
    <row r="149" spans="2:9" ht="20.100000000000001" customHeight="1" x14ac:dyDescent="0.2">
      <c r="B149" s="57"/>
      <c r="C149" s="101"/>
      <c r="D149" s="62"/>
      <c r="E149" s="64"/>
      <c r="F149" s="59"/>
      <c r="G149" s="117"/>
      <c r="H149" s="62"/>
      <c r="I149" s="62"/>
    </row>
    <row r="150" spans="2:9" ht="20.100000000000001" customHeight="1" x14ac:dyDescent="0.2">
      <c r="B150" s="57"/>
      <c r="C150" s="101"/>
      <c r="D150" s="62"/>
      <c r="E150" s="64"/>
      <c r="F150" s="59"/>
      <c r="G150" s="117"/>
      <c r="H150" s="62"/>
      <c r="I150" s="62"/>
    </row>
    <row r="151" spans="2:9" ht="20.100000000000001" customHeight="1" x14ac:dyDescent="0.2">
      <c r="B151" s="57"/>
      <c r="C151" s="101"/>
      <c r="D151" s="62"/>
      <c r="E151" s="64"/>
      <c r="F151" s="59"/>
      <c r="G151" s="117"/>
      <c r="H151" s="62"/>
      <c r="I151" s="62"/>
    </row>
    <row r="152" spans="2:9" ht="20.100000000000001" customHeight="1" x14ac:dyDescent="0.2">
      <c r="B152" s="57"/>
      <c r="C152" s="102"/>
      <c r="D152" s="62"/>
      <c r="E152" s="64"/>
      <c r="F152" s="59"/>
      <c r="G152" s="117"/>
      <c r="H152" s="62"/>
      <c r="I152" s="62"/>
    </row>
    <row r="153" spans="2:9" ht="20.100000000000001" customHeight="1" x14ac:dyDescent="0.2">
      <c r="B153" s="57"/>
      <c r="C153" s="102"/>
      <c r="D153" s="61"/>
      <c r="E153" s="58"/>
      <c r="F153" s="57"/>
      <c r="G153" s="116"/>
      <c r="H153" s="61"/>
      <c r="I153" s="62"/>
    </row>
    <row r="154" spans="2:9" ht="20.100000000000001" customHeight="1" x14ac:dyDescent="0.2">
      <c r="B154" s="57"/>
      <c r="C154" s="106"/>
      <c r="D154" s="62"/>
      <c r="E154" s="64"/>
      <c r="F154" s="59"/>
      <c r="G154" s="117"/>
      <c r="H154" s="62"/>
      <c r="I154" s="62"/>
    </row>
    <row r="155" spans="2:9" ht="20.100000000000001" customHeight="1" x14ac:dyDescent="0.2">
      <c r="B155" s="57"/>
      <c r="C155" s="103"/>
      <c r="D155" s="62"/>
      <c r="E155" s="64"/>
      <c r="F155" s="59"/>
      <c r="G155" s="117"/>
      <c r="H155" s="62"/>
      <c r="I155" s="62"/>
    </row>
    <row r="156" spans="2:9" ht="20.100000000000001" customHeight="1" x14ac:dyDescent="0.2">
      <c r="B156" s="57"/>
      <c r="C156" s="103"/>
      <c r="D156" s="62"/>
      <c r="E156" s="64"/>
      <c r="F156" s="59"/>
      <c r="G156" s="117"/>
      <c r="H156" s="62"/>
      <c r="I156" s="62"/>
    </row>
    <row r="157" spans="2:9" ht="20.100000000000001" customHeight="1" x14ac:dyDescent="0.2">
      <c r="B157" s="57"/>
      <c r="C157" s="102"/>
      <c r="D157" s="62"/>
      <c r="E157" s="64"/>
      <c r="F157" s="59"/>
      <c r="G157" s="117"/>
      <c r="H157" s="62"/>
      <c r="I157" s="62"/>
    </row>
    <row r="158" spans="2:9" ht="20.100000000000001" customHeight="1" x14ac:dyDescent="0.2">
      <c r="B158" s="57"/>
      <c r="C158" s="102"/>
      <c r="D158" s="61"/>
      <c r="E158" s="58"/>
      <c r="F158" s="57"/>
      <c r="G158" s="116"/>
      <c r="H158" s="61"/>
      <c r="I158" s="62"/>
    </row>
    <row r="159" spans="2:9" ht="20.100000000000001" customHeight="1" x14ac:dyDescent="0.2">
      <c r="B159" s="57"/>
      <c r="C159" s="101"/>
      <c r="D159" s="62"/>
      <c r="E159" s="64"/>
      <c r="F159" s="59"/>
      <c r="G159" s="117"/>
      <c r="H159" s="62"/>
      <c r="I159" s="62"/>
    </row>
    <row r="160" spans="2:9" ht="20.100000000000001" customHeight="1" x14ac:dyDescent="0.2">
      <c r="B160" s="68"/>
      <c r="C160" s="106"/>
      <c r="D160" s="62"/>
      <c r="E160" s="57"/>
      <c r="F160" s="59"/>
      <c r="G160" s="117"/>
      <c r="H160" s="62"/>
      <c r="I160" s="62"/>
    </row>
    <row r="161" spans="2:9" ht="20.100000000000001" customHeight="1" x14ac:dyDescent="0.2">
      <c r="B161" s="68"/>
      <c r="C161" s="101"/>
      <c r="D161" s="62"/>
      <c r="E161" s="57"/>
      <c r="F161" s="59"/>
      <c r="G161" s="117"/>
      <c r="H161" s="62"/>
      <c r="I161" s="62"/>
    </row>
    <row r="162" spans="2:9" ht="20.100000000000001" customHeight="1" x14ac:dyDescent="0.2">
      <c r="B162" s="68"/>
      <c r="C162" s="101"/>
      <c r="D162" s="62"/>
      <c r="E162" s="57"/>
      <c r="F162" s="59"/>
      <c r="G162" s="117"/>
      <c r="H162" s="62"/>
      <c r="I162" s="62"/>
    </row>
    <row r="163" spans="2:9" ht="20.100000000000001" customHeight="1" x14ac:dyDescent="0.2">
      <c r="B163" s="68"/>
      <c r="C163" s="101"/>
      <c r="D163" s="62"/>
      <c r="E163" s="57"/>
      <c r="F163" s="59"/>
      <c r="G163" s="117"/>
      <c r="H163" s="62"/>
      <c r="I163" s="62"/>
    </row>
    <row r="164" spans="2:9" ht="20.100000000000001" customHeight="1" x14ac:dyDescent="0.2">
      <c r="B164" s="57"/>
      <c r="C164" s="101"/>
      <c r="D164" s="62"/>
      <c r="E164" s="64"/>
      <c r="F164" s="59"/>
      <c r="G164" s="117"/>
      <c r="H164" s="62"/>
      <c r="I164" s="62"/>
    </row>
    <row r="165" spans="2:9" ht="20.100000000000001" customHeight="1" x14ac:dyDescent="0.2">
      <c r="B165" s="57"/>
      <c r="C165" s="102"/>
      <c r="D165" s="62"/>
      <c r="E165" s="64"/>
      <c r="F165" s="59"/>
      <c r="G165" s="117"/>
      <c r="H165" s="62"/>
      <c r="I165" s="62"/>
    </row>
    <row r="166" spans="2:9" ht="20.100000000000001" customHeight="1" x14ac:dyDescent="0.2">
      <c r="B166" s="57"/>
      <c r="C166" s="101"/>
      <c r="D166" s="62"/>
      <c r="E166" s="64"/>
      <c r="F166" s="59"/>
      <c r="G166" s="117"/>
      <c r="H166" s="62"/>
      <c r="I166" s="62"/>
    </row>
    <row r="167" spans="2:9" ht="20.100000000000001" customHeight="1" x14ac:dyDescent="0.2">
      <c r="B167" s="65"/>
      <c r="C167" s="106"/>
      <c r="D167" s="62"/>
      <c r="E167" s="64"/>
      <c r="F167" s="59"/>
      <c r="G167" s="117"/>
      <c r="H167" s="62"/>
      <c r="I167" s="62"/>
    </row>
    <row r="168" spans="2:9" ht="20.100000000000001" customHeight="1" x14ac:dyDescent="0.2">
      <c r="B168" s="68"/>
      <c r="C168" s="101"/>
      <c r="D168" s="62"/>
      <c r="E168" s="57"/>
      <c r="F168" s="59"/>
      <c r="G168" s="119"/>
      <c r="H168" s="69"/>
      <c r="I168" s="62"/>
    </row>
    <row r="169" spans="2:9" ht="20.100000000000001" customHeight="1" x14ac:dyDescent="0.2">
      <c r="B169" s="57"/>
      <c r="C169" s="101"/>
      <c r="D169" s="62"/>
      <c r="E169" s="64"/>
      <c r="F169" s="59"/>
      <c r="G169" s="117"/>
      <c r="H169" s="62"/>
      <c r="I169" s="62"/>
    </row>
    <row r="170" spans="2:9" ht="20.100000000000001" customHeight="1" x14ac:dyDescent="0.2">
      <c r="B170" s="57"/>
      <c r="C170" s="102"/>
      <c r="D170" s="62"/>
      <c r="E170" s="59"/>
      <c r="F170" s="59"/>
      <c r="G170" s="117"/>
      <c r="H170" s="62"/>
      <c r="I170" s="62"/>
    </row>
    <row r="171" spans="2:9" ht="20.100000000000001" customHeight="1" x14ac:dyDescent="0.2">
      <c r="B171" s="57"/>
      <c r="C171" s="102"/>
      <c r="D171" s="61"/>
      <c r="E171" s="58"/>
      <c r="F171" s="57"/>
      <c r="G171" s="120"/>
      <c r="H171" s="61"/>
      <c r="I171" s="62"/>
    </row>
    <row r="172" spans="2:9" ht="20.100000000000001" customHeight="1" x14ac:dyDescent="0.2">
      <c r="B172" s="57"/>
      <c r="C172" s="102"/>
      <c r="D172" s="61"/>
      <c r="E172" s="58"/>
      <c r="F172" s="57"/>
      <c r="G172" s="120"/>
      <c r="H172" s="61"/>
      <c r="I172" s="62"/>
    </row>
    <row r="173" spans="2:9" ht="20.100000000000001" customHeight="1" x14ac:dyDescent="0.2">
      <c r="B173" s="57"/>
      <c r="C173" s="102"/>
      <c r="D173" s="61"/>
      <c r="E173" s="58"/>
      <c r="F173" s="57"/>
      <c r="G173" s="120"/>
      <c r="H173" s="61"/>
      <c r="I173" s="62"/>
    </row>
    <row r="174" spans="2:9" ht="20.100000000000001" customHeight="1" x14ac:dyDescent="0.2">
      <c r="B174" s="57"/>
      <c r="C174" s="102"/>
      <c r="D174" s="61"/>
      <c r="E174" s="58"/>
      <c r="F174" s="57"/>
      <c r="G174" s="120"/>
      <c r="H174" s="61"/>
      <c r="I174" s="62"/>
    </row>
    <row r="175" spans="2:9" ht="20.100000000000001" customHeight="1" x14ac:dyDescent="0.2">
      <c r="B175" s="57"/>
      <c r="C175" s="102"/>
      <c r="D175" s="61"/>
      <c r="E175" s="58"/>
      <c r="F175" s="57"/>
      <c r="G175" s="120"/>
      <c r="H175" s="61"/>
      <c r="I175" s="62"/>
    </row>
    <row r="176" spans="2:9" ht="20.100000000000001" customHeight="1" x14ac:dyDescent="0.2">
      <c r="B176" s="57"/>
      <c r="C176" s="102"/>
      <c r="D176" s="61"/>
      <c r="E176" s="58"/>
      <c r="F176" s="57"/>
      <c r="G176" s="120"/>
      <c r="H176" s="61"/>
      <c r="I176" s="62"/>
    </row>
    <row r="177" spans="2:9" ht="20.100000000000001" customHeight="1" x14ac:dyDescent="0.2">
      <c r="B177" s="57"/>
      <c r="C177" s="102"/>
      <c r="D177" s="61"/>
      <c r="E177" s="58"/>
      <c r="F177" s="57"/>
      <c r="G177" s="120"/>
      <c r="H177" s="61"/>
      <c r="I177" s="62"/>
    </row>
    <row r="178" spans="2:9" ht="20.100000000000001" customHeight="1" x14ac:dyDescent="0.2">
      <c r="B178" s="57"/>
      <c r="C178" s="102"/>
      <c r="D178" s="61"/>
      <c r="E178" s="58"/>
      <c r="F178" s="57"/>
      <c r="G178" s="120"/>
      <c r="H178" s="61"/>
      <c r="I178" s="62"/>
    </row>
    <row r="179" spans="2:9" ht="20.100000000000001" customHeight="1" x14ac:dyDescent="0.2">
      <c r="B179" s="57"/>
      <c r="C179" s="102"/>
      <c r="D179" s="61"/>
      <c r="E179" s="58"/>
      <c r="F179" s="57"/>
      <c r="G179" s="120"/>
      <c r="H179" s="61"/>
      <c r="I179" s="62"/>
    </row>
    <row r="180" spans="2:9" ht="20.100000000000001" customHeight="1" x14ac:dyDescent="0.2">
      <c r="B180" s="57"/>
      <c r="C180" s="102"/>
      <c r="D180" s="61"/>
      <c r="E180" s="58"/>
      <c r="F180" s="57"/>
      <c r="G180" s="120"/>
      <c r="H180" s="61"/>
      <c r="I180" s="62"/>
    </row>
    <row r="181" spans="2:9" ht="20.100000000000001" customHeight="1" x14ac:dyDescent="0.2">
      <c r="B181" s="57"/>
      <c r="C181" s="102"/>
      <c r="D181" s="61"/>
      <c r="E181" s="58"/>
      <c r="F181" s="57"/>
      <c r="G181" s="120"/>
      <c r="H181" s="61"/>
      <c r="I181" s="62"/>
    </row>
    <row r="182" spans="2:9" ht="20.100000000000001" customHeight="1" x14ac:dyDescent="0.2">
      <c r="B182" s="57"/>
      <c r="C182" s="102"/>
      <c r="D182" s="61"/>
      <c r="E182" s="58"/>
      <c r="F182" s="57"/>
      <c r="G182" s="120"/>
      <c r="H182" s="61"/>
      <c r="I182" s="62"/>
    </row>
    <row r="183" spans="2:9" ht="20.100000000000001" customHeight="1" x14ac:dyDescent="0.2">
      <c r="B183" s="57"/>
      <c r="C183" s="102"/>
      <c r="D183" s="61"/>
      <c r="E183" s="58"/>
      <c r="F183" s="57"/>
      <c r="G183" s="120"/>
      <c r="H183" s="61"/>
      <c r="I183" s="62"/>
    </row>
    <row r="184" spans="2:9" ht="20.100000000000001" customHeight="1" x14ac:dyDescent="0.2">
      <c r="B184" s="57"/>
      <c r="C184" s="102"/>
      <c r="D184" s="61"/>
      <c r="E184" s="58"/>
      <c r="F184" s="57"/>
      <c r="G184" s="120"/>
      <c r="H184" s="61"/>
      <c r="I184" s="62"/>
    </row>
    <row r="185" spans="2:9" ht="20.100000000000001" customHeight="1" x14ac:dyDescent="0.2">
      <c r="B185" s="57"/>
      <c r="C185" s="101"/>
      <c r="D185" s="57"/>
      <c r="E185" s="58"/>
      <c r="F185" s="57"/>
      <c r="G185" s="115"/>
      <c r="H185" s="57"/>
      <c r="I185" s="59"/>
    </row>
    <row r="186" spans="2:9" ht="20.100000000000001" customHeight="1" x14ac:dyDescent="0.2">
      <c r="B186" s="57"/>
      <c r="C186" s="101"/>
      <c r="D186" s="62"/>
      <c r="E186" s="64"/>
      <c r="F186" s="59"/>
      <c r="G186" s="117"/>
      <c r="H186" s="62"/>
      <c r="I186" s="62"/>
    </row>
    <row r="187" spans="2:9" ht="20.100000000000001" customHeight="1" x14ac:dyDescent="0.2">
      <c r="B187" s="57"/>
      <c r="C187" s="106"/>
      <c r="D187" s="57"/>
      <c r="E187" s="58"/>
      <c r="F187" s="57"/>
      <c r="G187" s="115"/>
      <c r="H187" s="57"/>
      <c r="I187" s="59"/>
    </row>
    <row r="188" spans="2:9" ht="20.100000000000001" customHeight="1" x14ac:dyDescent="0.2">
      <c r="B188" s="57"/>
      <c r="C188" s="103"/>
      <c r="D188" s="62"/>
      <c r="E188" s="64"/>
      <c r="F188" s="59"/>
      <c r="G188" s="117"/>
      <c r="H188" s="62"/>
      <c r="I188" s="62"/>
    </row>
    <row r="189" spans="2:9" ht="20.100000000000001" customHeight="1" x14ac:dyDescent="0.2">
      <c r="B189" s="57"/>
      <c r="C189" s="102"/>
      <c r="D189" s="62"/>
      <c r="E189" s="64"/>
      <c r="F189" s="59"/>
      <c r="G189" s="117"/>
      <c r="H189" s="62"/>
      <c r="I189" s="62"/>
    </row>
    <row r="190" spans="2:9" ht="20.100000000000001" customHeight="1" x14ac:dyDescent="0.2">
      <c r="B190" s="57"/>
      <c r="C190" s="102"/>
      <c r="D190" s="62"/>
      <c r="E190" s="64"/>
      <c r="F190" s="59"/>
      <c r="G190" s="117"/>
      <c r="H190" s="62"/>
      <c r="I190" s="62"/>
    </row>
    <row r="191" spans="2:9" ht="20.100000000000001" customHeight="1" x14ac:dyDescent="0.2">
      <c r="B191" s="57"/>
      <c r="C191" s="101"/>
      <c r="D191" s="62"/>
      <c r="E191" s="64"/>
      <c r="F191" s="59"/>
      <c r="G191" s="117"/>
      <c r="H191" s="62"/>
      <c r="I191" s="62"/>
    </row>
    <row r="192" spans="2:9" ht="20.100000000000001" customHeight="1" x14ac:dyDescent="0.2">
      <c r="B192" s="57"/>
      <c r="C192" s="106"/>
      <c r="D192" s="57"/>
      <c r="E192" s="58"/>
      <c r="F192" s="57"/>
      <c r="G192" s="115"/>
      <c r="H192" s="57"/>
      <c r="I192" s="59"/>
    </row>
    <row r="193" spans="2:9" ht="20.100000000000001" customHeight="1" x14ac:dyDescent="0.2">
      <c r="B193" s="57"/>
      <c r="C193" s="103"/>
      <c r="D193" s="62"/>
      <c r="E193" s="64"/>
      <c r="F193" s="59"/>
      <c r="G193" s="117"/>
      <c r="H193" s="62"/>
      <c r="I193" s="62"/>
    </row>
    <row r="194" spans="2:9" ht="20.100000000000001" customHeight="1" x14ac:dyDescent="0.2">
      <c r="B194" s="57"/>
      <c r="C194" s="102"/>
      <c r="D194" s="62"/>
      <c r="E194" s="64"/>
      <c r="F194" s="59"/>
      <c r="G194" s="117"/>
      <c r="H194" s="62"/>
      <c r="I194" s="62"/>
    </row>
    <row r="195" spans="2:9" ht="20.100000000000001" customHeight="1" x14ac:dyDescent="0.2">
      <c r="B195" s="57"/>
      <c r="C195" s="102"/>
      <c r="D195" s="62"/>
      <c r="E195" s="64"/>
      <c r="F195" s="59"/>
      <c r="G195" s="117"/>
      <c r="H195" s="62"/>
      <c r="I195" s="62"/>
    </row>
    <row r="196" spans="2:9" ht="20.100000000000001" customHeight="1" x14ac:dyDescent="0.2">
      <c r="B196" s="57"/>
      <c r="C196" s="101"/>
      <c r="D196" s="62"/>
      <c r="E196" s="64"/>
      <c r="F196" s="59"/>
      <c r="G196" s="117"/>
      <c r="H196" s="62"/>
      <c r="I196" s="62"/>
    </row>
    <row r="197" spans="2:9" ht="20.100000000000001" customHeight="1" x14ac:dyDescent="0.2">
      <c r="B197" s="57"/>
      <c r="C197" s="106"/>
      <c r="D197" s="57"/>
      <c r="E197" s="58"/>
      <c r="F197" s="57"/>
      <c r="G197" s="115"/>
      <c r="H197" s="57"/>
      <c r="I197" s="59"/>
    </row>
    <row r="198" spans="2:9" ht="20.100000000000001" customHeight="1" x14ac:dyDescent="0.2">
      <c r="B198" s="57"/>
      <c r="C198" s="101"/>
      <c r="D198" s="62"/>
      <c r="E198" s="59"/>
      <c r="F198" s="59"/>
      <c r="G198" s="117"/>
      <c r="H198" s="62"/>
      <c r="I198" s="62"/>
    </row>
    <row r="199" spans="2:9" ht="20.100000000000001" customHeight="1" x14ac:dyDescent="0.2">
      <c r="B199" s="57"/>
      <c r="C199" s="102"/>
      <c r="D199" s="62"/>
      <c r="E199" s="64"/>
      <c r="F199" s="59"/>
      <c r="G199" s="117"/>
      <c r="H199" s="62"/>
      <c r="I199" s="62"/>
    </row>
    <row r="200" spans="2:9" ht="20.100000000000001" customHeight="1" x14ac:dyDescent="0.2">
      <c r="B200" s="57"/>
      <c r="C200" s="102"/>
      <c r="D200" s="62"/>
      <c r="E200" s="64"/>
      <c r="F200" s="59"/>
      <c r="G200" s="117"/>
      <c r="H200" s="62"/>
      <c r="I200" s="62"/>
    </row>
    <row r="201" spans="2:9" ht="20.100000000000001" customHeight="1" x14ac:dyDescent="0.2">
      <c r="B201" s="57"/>
      <c r="C201" s="101"/>
      <c r="D201" s="62"/>
      <c r="E201" s="64"/>
      <c r="F201" s="59"/>
      <c r="G201" s="117"/>
      <c r="H201" s="62"/>
      <c r="I201" s="62"/>
    </row>
    <row r="202" spans="2:9" ht="20.100000000000001" customHeight="1" x14ac:dyDescent="0.2">
      <c r="B202" s="68"/>
      <c r="C202" s="101"/>
      <c r="D202" s="62"/>
      <c r="E202" s="64"/>
      <c r="F202" s="59"/>
      <c r="G202" s="117"/>
      <c r="H202" s="62"/>
      <c r="I202" s="62"/>
    </row>
    <row r="203" spans="2:9" ht="20.100000000000001" customHeight="1" x14ac:dyDescent="0.2">
      <c r="B203" s="57"/>
      <c r="C203" s="106"/>
      <c r="D203" s="62"/>
      <c r="E203" s="64"/>
      <c r="F203" s="59"/>
      <c r="G203" s="117"/>
      <c r="H203" s="62"/>
      <c r="I203" s="62"/>
    </row>
    <row r="204" spans="2:9" ht="20.100000000000001" customHeight="1" x14ac:dyDescent="0.2">
      <c r="B204" s="68"/>
      <c r="C204" s="101"/>
      <c r="D204" s="62"/>
      <c r="E204" s="59"/>
      <c r="F204" s="59"/>
      <c r="G204" s="117"/>
      <c r="H204" s="62"/>
      <c r="I204" s="62"/>
    </row>
    <row r="205" spans="2:9" ht="20.100000000000001" customHeight="1" x14ac:dyDescent="0.2">
      <c r="B205" s="68"/>
      <c r="C205" s="101"/>
      <c r="D205" s="62"/>
      <c r="E205" s="59"/>
      <c r="F205" s="59"/>
      <c r="G205" s="117"/>
      <c r="H205" s="62"/>
      <c r="I205" s="62"/>
    </row>
    <row r="206" spans="2:9" ht="20.100000000000001" customHeight="1" x14ac:dyDescent="0.2">
      <c r="B206" s="57"/>
      <c r="C206" s="102"/>
      <c r="D206" s="62"/>
      <c r="E206" s="64"/>
      <c r="F206" s="59"/>
      <c r="G206" s="117"/>
      <c r="H206" s="62"/>
      <c r="I206" s="62"/>
    </row>
    <row r="207" spans="2:9" ht="20.100000000000001" customHeight="1" x14ac:dyDescent="0.2">
      <c r="B207" s="57"/>
      <c r="C207" s="102"/>
      <c r="D207" s="62"/>
      <c r="E207" s="64"/>
      <c r="F207" s="59"/>
      <c r="G207" s="117"/>
      <c r="H207" s="62"/>
      <c r="I207" s="62"/>
    </row>
    <row r="208" spans="2:9" ht="20.100000000000001" customHeight="1" x14ac:dyDescent="0.2">
      <c r="B208" s="57"/>
      <c r="C208" s="106"/>
      <c r="D208" s="62"/>
      <c r="E208" s="64"/>
      <c r="F208" s="59"/>
      <c r="G208" s="117"/>
      <c r="H208" s="62"/>
      <c r="I208" s="62"/>
    </row>
    <row r="209" spans="2:9" ht="20.100000000000001" customHeight="1" x14ac:dyDescent="0.2">
      <c r="B209" s="57"/>
      <c r="C209" s="101"/>
      <c r="D209" s="62"/>
      <c r="E209" s="59"/>
      <c r="F209" s="59"/>
      <c r="G209" s="117"/>
      <c r="H209" s="62"/>
      <c r="I209" s="62"/>
    </row>
    <row r="210" spans="2:9" ht="20.100000000000001" customHeight="1" x14ac:dyDescent="0.2">
      <c r="B210" s="57"/>
      <c r="C210" s="102"/>
      <c r="D210" s="62"/>
      <c r="E210" s="64"/>
      <c r="F210" s="59"/>
      <c r="G210" s="117"/>
      <c r="H210" s="62"/>
      <c r="I210" s="62"/>
    </row>
    <row r="211" spans="2:9" ht="20.100000000000001" customHeight="1" x14ac:dyDescent="0.2">
      <c r="B211" s="57"/>
      <c r="C211" s="101"/>
      <c r="D211" s="62"/>
      <c r="E211" s="59"/>
      <c r="F211" s="59"/>
      <c r="G211" s="117"/>
      <c r="H211" s="62"/>
      <c r="I211" s="62"/>
    </row>
    <row r="212" spans="2:9" ht="20.100000000000001" customHeight="1" x14ac:dyDescent="0.2">
      <c r="B212" s="68"/>
      <c r="C212" s="101"/>
      <c r="D212" s="62"/>
      <c r="E212" s="59"/>
      <c r="F212" s="59"/>
      <c r="G212" s="117"/>
      <c r="H212" s="62"/>
      <c r="I212" s="62"/>
    </row>
    <row r="213" spans="2:9" ht="20.100000000000001" customHeight="1" x14ac:dyDescent="0.2">
      <c r="B213" s="57"/>
      <c r="C213" s="106"/>
      <c r="D213" s="62"/>
      <c r="E213" s="59"/>
      <c r="F213" s="59"/>
      <c r="G213" s="117"/>
      <c r="H213" s="62"/>
      <c r="I213" s="62"/>
    </row>
    <row r="214" spans="2:9" ht="20.100000000000001" customHeight="1" x14ac:dyDescent="0.2">
      <c r="B214" s="68"/>
      <c r="C214" s="101"/>
      <c r="D214" s="62"/>
      <c r="E214" s="59"/>
      <c r="F214" s="59"/>
      <c r="G214" s="117"/>
      <c r="H214" s="62"/>
      <c r="I214" s="62"/>
    </row>
    <row r="215" spans="2:9" ht="20.100000000000001" customHeight="1" x14ac:dyDescent="0.2">
      <c r="B215" s="68"/>
      <c r="C215" s="101"/>
      <c r="D215" s="62"/>
      <c r="E215" s="59"/>
      <c r="F215" s="59"/>
      <c r="G215" s="117"/>
      <c r="H215" s="62"/>
      <c r="I215" s="62"/>
    </row>
    <row r="216" spans="2:9" ht="20.100000000000001" customHeight="1" x14ac:dyDescent="0.2">
      <c r="B216" s="57"/>
      <c r="C216" s="102"/>
      <c r="D216" s="62"/>
      <c r="E216" s="64"/>
      <c r="F216" s="59"/>
      <c r="G216" s="117"/>
      <c r="H216" s="62"/>
      <c r="I216" s="62"/>
    </row>
    <row r="217" spans="2:9" ht="20.100000000000001" customHeight="1" x14ac:dyDescent="0.2">
      <c r="B217" s="68"/>
      <c r="C217" s="101"/>
      <c r="D217" s="62"/>
      <c r="E217" s="59"/>
      <c r="F217" s="59"/>
      <c r="G217" s="117"/>
      <c r="H217" s="62"/>
      <c r="I217" s="62"/>
    </row>
    <row r="218" spans="2:9" ht="20.100000000000001" customHeight="1" x14ac:dyDescent="0.2">
      <c r="B218" s="57"/>
      <c r="C218" s="106"/>
      <c r="D218" s="62"/>
      <c r="E218" s="64"/>
      <c r="F218" s="59"/>
      <c r="G218" s="117"/>
      <c r="H218" s="62"/>
      <c r="I218" s="62"/>
    </row>
    <row r="219" spans="2:9" ht="20.100000000000001" customHeight="1" x14ac:dyDescent="0.2">
      <c r="B219" s="57"/>
      <c r="C219" s="101"/>
      <c r="D219" s="62"/>
      <c r="E219" s="59"/>
      <c r="F219" s="59"/>
      <c r="G219" s="117"/>
      <c r="H219" s="62"/>
      <c r="I219" s="62"/>
    </row>
    <row r="220" spans="2:9" ht="20.100000000000001" customHeight="1" x14ac:dyDescent="0.2">
      <c r="B220" s="57"/>
      <c r="C220" s="102"/>
      <c r="D220" s="62"/>
      <c r="E220" s="64"/>
      <c r="F220" s="59"/>
      <c r="G220" s="117"/>
      <c r="H220" s="62"/>
      <c r="I220" s="62"/>
    </row>
    <row r="221" spans="2:9" ht="20.100000000000001" customHeight="1" x14ac:dyDescent="0.2">
      <c r="B221" s="57"/>
      <c r="C221" s="102"/>
      <c r="D221" s="62"/>
      <c r="E221" s="64"/>
      <c r="F221" s="59"/>
      <c r="G221" s="117"/>
      <c r="H221" s="62"/>
      <c r="I221" s="62"/>
    </row>
    <row r="222" spans="2:9" ht="20.100000000000001" customHeight="1" x14ac:dyDescent="0.2">
      <c r="B222" s="68"/>
      <c r="C222" s="101"/>
      <c r="D222" s="62"/>
      <c r="E222" s="64"/>
      <c r="F222" s="59"/>
      <c r="G222" s="117"/>
      <c r="H222" s="62"/>
      <c r="I222" s="62"/>
    </row>
    <row r="223" spans="2:9" ht="20.100000000000001" customHeight="1" x14ac:dyDescent="0.2">
      <c r="B223" s="57"/>
      <c r="C223" s="106"/>
      <c r="D223" s="62"/>
      <c r="E223" s="64"/>
      <c r="F223" s="59"/>
      <c r="G223" s="117"/>
      <c r="H223" s="62"/>
      <c r="I223" s="62"/>
    </row>
    <row r="224" spans="2:9" ht="20.100000000000001" customHeight="1" x14ac:dyDescent="0.2">
      <c r="B224" s="57"/>
      <c r="C224" s="101"/>
      <c r="D224" s="62"/>
      <c r="E224" s="59"/>
      <c r="F224" s="59"/>
      <c r="G224" s="117"/>
      <c r="H224" s="62"/>
      <c r="I224" s="62"/>
    </row>
    <row r="225" spans="2:9" ht="20.100000000000001" customHeight="1" x14ac:dyDescent="0.2">
      <c r="B225" s="57"/>
      <c r="C225" s="102"/>
      <c r="D225" s="62"/>
      <c r="E225" s="59"/>
      <c r="F225" s="59"/>
      <c r="G225" s="117"/>
      <c r="H225" s="62"/>
      <c r="I225" s="62"/>
    </row>
    <row r="226" spans="2:9" ht="20.100000000000001" customHeight="1" x14ac:dyDescent="0.2">
      <c r="B226" s="57"/>
      <c r="C226" s="101"/>
      <c r="D226" s="62"/>
      <c r="E226" s="59"/>
      <c r="F226" s="59"/>
      <c r="G226" s="117"/>
      <c r="H226" s="62"/>
      <c r="I226" s="62"/>
    </row>
    <row r="227" spans="2:9" ht="20.100000000000001" customHeight="1" x14ac:dyDescent="0.2">
      <c r="B227" s="57"/>
      <c r="C227" s="106"/>
      <c r="D227" s="62"/>
      <c r="E227" s="64"/>
      <c r="F227" s="59"/>
      <c r="G227" s="117"/>
      <c r="H227" s="62"/>
      <c r="I227" s="62"/>
    </row>
    <row r="228" spans="2:9" ht="20.100000000000001" customHeight="1" x14ac:dyDescent="0.2">
      <c r="B228" s="57"/>
      <c r="C228" s="103"/>
      <c r="D228" s="62"/>
      <c r="E228" s="64"/>
      <c r="F228" s="59"/>
      <c r="G228" s="117"/>
      <c r="H228" s="62"/>
      <c r="I228" s="62"/>
    </row>
    <row r="229" spans="2:9" ht="20.100000000000001" customHeight="1" x14ac:dyDescent="0.2">
      <c r="B229" s="57"/>
      <c r="C229" s="102"/>
      <c r="D229" s="62"/>
      <c r="E229" s="64"/>
      <c r="F229" s="59"/>
      <c r="G229" s="117"/>
      <c r="H229" s="62"/>
      <c r="I229" s="62"/>
    </row>
    <row r="230" spans="2:9" ht="20.100000000000001" customHeight="1" x14ac:dyDescent="0.2">
      <c r="B230" s="57"/>
      <c r="C230" s="102"/>
      <c r="D230" s="62"/>
      <c r="E230" s="64"/>
      <c r="F230" s="59"/>
      <c r="G230" s="117"/>
      <c r="H230" s="62"/>
      <c r="I230" s="62"/>
    </row>
    <row r="231" spans="2:9" ht="20.100000000000001" customHeight="1" x14ac:dyDescent="0.2">
      <c r="B231" s="57"/>
      <c r="C231" s="101"/>
      <c r="D231" s="62"/>
      <c r="E231" s="64"/>
      <c r="F231" s="59"/>
      <c r="G231" s="117"/>
      <c r="H231" s="62"/>
      <c r="I231" s="62"/>
    </row>
    <row r="232" spans="2:9" ht="20.100000000000001" customHeight="1" x14ac:dyDescent="0.2">
      <c r="B232" s="68"/>
      <c r="C232" s="106"/>
      <c r="D232" s="62"/>
      <c r="E232" s="57"/>
      <c r="F232" s="59"/>
      <c r="G232" s="117"/>
      <c r="H232" s="62"/>
      <c r="I232" s="62"/>
    </row>
    <row r="233" spans="2:9" ht="20.100000000000001" customHeight="1" x14ac:dyDescent="0.2">
      <c r="B233" s="57"/>
      <c r="C233" s="101"/>
      <c r="D233" s="62"/>
      <c r="E233" s="64"/>
      <c r="F233" s="59"/>
      <c r="G233" s="117"/>
      <c r="H233" s="62"/>
      <c r="I233" s="62"/>
    </row>
    <row r="234" spans="2:9" ht="20.100000000000001" customHeight="1" x14ac:dyDescent="0.2">
      <c r="B234" s="57"/>
      <c r="C234" s="101"/>
      <c r="D234" s="62"/>
      <c r="E234" s="64"/>
      <c r="F234" s="59"/>
      <c r="G234" s="117"/>
      <c r="H234" s="62"/>
      <c r="I234" s="62"/>
    </row>
    <row r="235" spans="2:9" ht="20.100000000000001" customHeight="1" x14ac:dyDescent="0.2">
      <c r="B235" s="57"/>
      <c r="C235" s="102"/>
      <c r="D235" s="62"/>
      <c r="E235" s="64"/>
      <c r="F235" s="59"/>
      <c r="G235" s="117"/>
      <c r="H235" s="62"/>
      <c r="I235" s="62"/>
    </row>
    <row r="236" spans="2:9" ht="20.100000000000001" customHeight="1" x14ac:dyDescent="0.2">
      <c r="B236" s="57"/>
      <c r="C236" s="102"/>
      <c r="D236" s="62"/>
      <c r="E236" s="64"/>
      <c r="F236" s="59"/>
      <c r="G236" s="117"/>
      <c r="H236" s="62"/>
      <c r="I236" s="62"/>
    </row>
    <row r="237" spans="2:9" ht="20.100000000000001" customHeight="1" x14ac:dyDescent="0.2">
      <c r="B237" s="57"/>
      <c r="C237" s="106"/>
      <c r="D237" s="62"/>
      <c r="E237" s="64"/>
      <c r="F237" s="59"/>
      <c r="G237" s="117"/>
      <c r="H237" s="62"/>
      <c r="I237" s="62"/>
    </row>
    <row r="238" spans="2:9" ht="20.100000000000001" customHeight="1" x14ac:dyDescent="0.2">
      <c r="B238" s="68"/>
      <c r="C238" s="101"/>
      <c r="D238" s="62"/>
      <c r="E238" s="57"/>
      <c r="F238" s="59"/>
      <c r="G238" s="119"/>
      <c r="H238" s="69"/>
      <c r="I238" s="62"/>
    </row>
    <row r="239" spans="2:9" ht="20.100000000000001" customHeight="1" x14ac:dyDescent="0.2">
      <c r="B239" s="57"/>
      <c r="C239" s="102"/>
      <c r="D239" s="62"/>
      <c r="E239" s="64"/>
      <c r="F239" s="59"/>
      <c r="G239" s="117"/>
      <c r="H239" s="70"/>
      <c r="I239" s="62"/>
    </row>
    <row r="240" spans="2:9" ht="20.100000000000001" customHeight="1" x14ac:dyDescent="0.2">
      <c r="B240" s="57"/>
      <c r="C240" s="102"/>
      <c r="D240" s="62"/>
      <c r="E240" s="64"/>
      <c r="F240" s="59"/>
      <c r="G240" s="117"/>
      <c r="H240" s="70"/>
      <c r="I240" s="62"/>
    </row>
    <row r="241" spans="2:13" ht="20.100000000000001" customHeight="1" x14ac:dyDescent="0.2">
      <c r="B241" s="57"/>
      <c r="C241" s="102"/>
      <c r="D241" s="62"/>
      <c r="E241" s="59"/>
      <c r="F241" s="59"/>
      <c r="G241" s="117"/>
      <c r="H241" s="62"/>
      <c r="I241" s="62"/>
    </row>
    <row r="242" spans="2:13" ht="20.100000000000001" customHeight="1" x14ac:dyDescent="0.2">
      <c r="B242" s="57"/>
      <c r="C242" s="101"/>
      <c r="D242" s="62"/>
      <c r="E242" s="64"/>
      <c r="F242" s="59"/>
      <c r="G242" s="117"/>
      <c r="H242" s="62"/>
      <c r="I242" s="62"/>
    </row>
    <row r="243" spans="2:13" ht="20.100000000000001" customHeight="1" x14ac:dyDescent="0.2">
      <c r="B243" s="57"/>
      <c r="C243" s="101"/>
      <c r="D243" s="62"/>
      <c r="E243" s="59"/>
      <c r="F243" s="59"/>
      <c r="G243" s="117"/>
      <c r="H243" s="62"/>
      <c r="I243" s="62"/>
    </row>
    <row r="244" spans="2:13" ht="20.100000000000001" customHeight="1" x14ac:dyDescent="0.2">
      <c r="B244" s="68"/>
      <c r="C244" s="101"/>
      <c r="D244" s="62"/>
      <c r="E244" s="59"/>
      <c r="F244" s="59"/>
      <c r="G244" s="117"/>
      <c r="H244" s="62"/>
      <c r="I244" s="62"/>
    </row>
    <row r="245" spans="2:13" ht="20.100000000000001" customHeight="1" x14ac:dyDescent="0.2">
      <c r="B245" s="68"/>
      <c r="C245" s="106"/>
      <c r="D245" s="62"/>
      <c r="E245" s="59"/>
      <c r="F245" s="59"/>
      <c r="G245" s="117"/>
      <c r="H245" s="62"/>
      <c r="I245" s="62"/>
    </row>
    <row r="246" spans="2:13" s="74" customFormat="1" ht="20.100000000000001" customHeight="1" x14ac:dyDescent="0.2">
      <c r="B246" s="71"/>
      <c r="C246" s="101"/>
      <c r="D246" s="72"/>
      <c r="E246" s="73"/>
      <c r="F246" s="73"/>
      <c r="G246" s="117"/>
      <c r="H246" s="72"/>
      <c r="I246" s="72"/>
      <c r="J246" s="154"/>
      <c r="K246" s="155"/>
      <c r="L246" s="155"/>
      <c r="M246" s="155"/>
    </row>
    <row r="247" spans="2:13" s="74" customFormat="1" ht="20.100000000000001" customHeight="1" x14ac:dyDescent="0.2">
      <c r="B247" s="71"/>
      <c r="C247" s="101"/>
      <c r="D247" s="72"/>
      <c r="E247" s="73"/>
      <c r="F247" s="73"/>
      <c r="G247" s="117"/>
      <c r="H247" s="72"/>
      <c r="I247" s="72"/>
      <c r="J247" s="154"/>
      <c r="K247" s="155"/>
      <c r="L247" s="155"/>
      <c r="M247" s="155"/>
    </row>
    <row r="248" spans="2:13" s="74" customFormat="1" ht="20.100000000000001" customHeight="1" x14ac:dyDescent="0.2">
      <c r="B248" s="71"/>
      <c r="C248" s="101"/>
      <c r="D248" s="72"/>
      <c r="E248" s="73"/>
      <c r="F248" s="73"/>
      <c r="G248" s="117"/>
      <c r="H248" s="72"/>
      <c r="I248" s="72"/>
      <c r="J248" s="154"/>
      <c r="K248" s="155"/>
      <c r="L248" s="155"/>
      <c r="M248" s="155"/>
    </row>
    <row r="249" spans="2:13" s="74" customFormat="1" ht="20.100000000000001" customHeight="1" x14ac:dyDescent="0.2">
      <c r="B249" s="71"/>
      <c r="C249" s="102"/>
      <c r="D249" s="62"/>
      <c r="E249" s="59"/>
      <c r="F249" s="59"/>
      <c r="G249" s="117"/>
      <c r="H249" s="62"/>
      <c r="I249" s="72"/>
    </row>
    <row r="250" spans="2:13" ht="20.100000000000001" customHeight="1" x14ac:dyDescent="0.2">
      <c r="B250" s="68"/>
      <c r="C250" s="101"/>
      <c r="D250" s="62"/>
      <c r="E250" s="59"/>
      <c r="F250" s="59"/>
      <c r="G250" s="117"/>
      <c r="H250" s="62"/>
      <c r="I250" s="62"/>
    </row>
    <row r="251" spans="2:13" ht="20.100000000000001" customHeight="1" x14ac:dyDescent="0.2">
      <c r="B251" s="57"/>
      <c r="C251" s="106"/>
      <c r="D251" s="62"/>
      <c r="E251" s="59"/>
      <c r="F251" s="59"/>
      <c r="G251" s="117"/>
      <c r="H251" s="62"/>
      <c r="I251" s="62"/>
    </row>
    <row r="252" spans="2:13" ht="20.100000000000001" customHeight="1" x14ac:dyDescent="0.2">
      <c r="B252" s="57"/>
      <c r="C252" s="101"/>
      <c r="D252" s="62"/>
      <c r="E252" s="59"/>
      <c r="F252" s="59"/>
      <c r="G252" s="117"/>
      <c r="H252" s="62"/>
      <c r="I252" s="62"/>
    </row>
    <row r="253" spans="2:13" ht="20.100000000000001" customHeight="1" x14ac:dyDescent="0.2">
      <c r="B253" s="57"/>
      <c r="C253" s="101"/>
      <c r="D253" s="62"/>
      <c r="E253" s="59"/>
      <c r="F253" s="59"/>
      <c r="G253" s="117"/>
      <c r="H253" s="62"/>
      <c r="I253" s="62"/>
    </row>
    <row r="254" spans="2:13" ht="20.100000000000001" customHeight="1" x14ac:dyDescent="0.2">
      <c r="B254" s="57"/>
      <c r="C254" s="101"/>
      <c r="D254" s="62"/>
      <c r="E254" s="59"/>
      <c r="F254" s="59"/>
      <c r="G254" s="117"/>
      <c r="H254" s="62"/>
      <c r="I254" s="62"/>
    </row>
    <row r="255" spans="2:13" ht="20.100000000000001" customHeight="1" x14ac:dyDescent="0.2">
      <c r="B255" s="57"/>
      <c r="C255" s="102"/>
      <c r="D255" s="62"/>
      <c r="E255" s="59"/>
      <c r="F255" s="59"/>
      <c r="G255" s="117"/>
      <c r="H255" s="62"/>
      <c r="I255" s="62"/>
    </row>
    <row r="256" spans="2:13" ht="20.100000000000001" customHeight="1" x14ac:dyDescent="0.2">
      <c r="B256" s="57"/>
      <c r="C256" s="101"/>
      <c r="D256" s="62"/>
      <c r="E256" s="59"/>
      <c r="F256" s="59"/>
      <c r="G256" s="117"/>
      <c r="H256" s="62"/>
      <c r="I256" s="62"/>
    </row>
    <row r="257" spans="2:9" ht="20.100000000000001" customHeight="1" x14ac:dyDescent="0.2">
      <c r="B257" s="57"/>
      <c r="C257" s="106"/>
      <c r="D257" s="62"/>
      <c r="E257" s="59"/>
      <c r="F257" s="59"/>
      <c r="G257" s="117"/>
      <c r="H257" s="62"/>
      <c r="I257" s="62"/>
    </row>
    <row r="258" spans="2:9" ht="20.100000000000001" customHeight="1" x14ac:dyDescent="0.2">
      <c r="B258" s="57"/>
      <c r="C258" s="101"/>
      <c r="D258" s="60"/>
      <c r="E258" s="59"/>
      <c r="F258" s="59"/>
      <c r="G258" s="117"/>
      <c r="H258" s="62"/>
      <c r="I258" s="62"/>
    </row>
    <row r="259" spans="2:9" ht="20.100000000000001" customHeight="1" x14ac:dyDescent="0.2">
      <c r="B259" s="57"/>
      <c r="C259" s="101"/>
      <c r="D259" s="60"/>
      <c r="E259" s="59"/>
      <c r="F259" s="59"/>
      <c r="G259" s="117"/>
      <c r="H259" s="62"/>
      <c r="I259" s="62"/>
    </row>
    <row r="260" spans="2:9" ht="20.100000000000001" customHeight="1" x14ac:dyDescent="0.2">
      <c r="B260" s="57"/>
      <c r="C260" s="101"/>
      <c r="D260" s="60"/>
      <c r="E260" s="59"/>
      <c r="F260" s="59"/>
      <c r="G260" s="117"/>
      <c r="H260" s="62"/>
      <c r="I260" s="62"/>
    </row>
    <row r="261" spans="2:9" ht="20.100000000000001" customHeight="1" x14ac:dyDescent="0.2">
      <c r="B261" s="57"/>
      <c r="C261" s="101"/>
      <c r="D261" s="60"/>
      <c r="E261" s="59"/>
      <c r="F261" s="59"/>
      <c r="G261" s="117"/>
      <c r="H261" s="62"/>
      <c r="I261" s="62"/>
    </row>
    <row r="262" spans="2:9" ht="20.100000000000001" customHeight="1" x14ac:dyDescent="0.2">
      <c r="B262" s="57"/>
      <c r="C262" s="101"/>
      <c r="D262" s="60"/>
      <c r="E262" s="59"/>
      <c r="F262" s="59"/>
      <c r="G262" s="117"/>
      <c r="H262" s="62"/>
      <c r="I262" s="62"/>
    </row>
    <row r="263" spans="2:9" ht="20.100000000000001" customHeight="1" x14ac:dyDescent="0.2">
      <c r="B263" s="57"/>
      <c r="C263" s="101"/>
      <c r="D263" s="60"/>
      <c r="E263" s="59"/>
      <c r="F263" s="59"/>
      <c r="G263" s="117"/>
      <c r="H263" s="62"/>
      <c r="I263" s="62"/>
    </row>
    <row r="264" spans="2:9" ht="20.100000000000001" customHeight="1" x14ac:dyDescent="0.2">
      <c r="B264" s="57"/>
      <c r="C264" s="102"/>
      <c r="D264" s="62"/>
      <c r="E264" s="59"/>
      <c r="F264" s="59"/>
      <c r="G264" s="117"/>
      <c r="H264" s="62"/>
      <c r="I264" s="62"/>
    </row>
    <row r="265" spans="2:9" ht="20.100000000000001" customHeight="1" x14ac:dyDescent="0.2">
      <c r="B265" s="57"/>
      <c r="C265" s="102"/>
      <c r="D265" s="62"/>
      <c r="E265" s="59"/>
      <c r="F265" s="59"/>
      <c r="G265" s="117"/>
      <c r="H265" s="62"/>
      <c r="I265" s="62"/>
    </row>
    <row r="266" spans="2:9" ht="20.100000000000001" customHeight="1" x14ac:dyDescent="0.2">
      <c r="B266" s="65"/>
      <c r="C266" s="106"/>
      <c r="D266" s="62"/>
      <c r="E266" s="64"/>
      <c r="F266" s="59"/>
      <c r="G266" s="117"/>
      <c r="H266" s="62"/>
      <c r="I266" s="62"/>
    </row>
    <row r="267" spans="2:9" ht="20.100000000000001" customHeight="1" x14ac:dyDescent="0.2">
      <c r="B267" s="65"/>
      <c r="C267" s="101"/>
      <c r="D267" s="62"/>
      <c r="E267" s="64"/>
      <c r="F267" s="59"/>
      <c r="G267" s="117"/>
      <c r="H267" s="62"/>
      <c r="I267" s="62"/>
    </row>
    <row r="268" spans="2:9" ht="20.100000000000001" customHeight="1" x14ac:dyDescent="0.2">
      <c r="B268" s="65"/>
      <c r="C268" s="101"/>
      <c r="D268" s="62"/>
      <c r="E268" s="64"/>
      <c r="F268" s="59"/>
      <c r="G268" s="117"/>
      <c r="H268" s="62"/>
      <c r="I268" s="62"/>
    </row>
    <row r="269" spans="2:9" ht="20.100000000000001" customHeight="1" x14ac:dyDescent="0.2">
      <c r="B269" s="65"/>
      <c r="C269" s="101"/>
      <c r="D269" s="62"/>
      <c r="E269" s="64"/>
      <c r="F269" s="59"/>
      <c r="G269" s="117"/>
      <c r="H269" s="62"/>
      <c r="I269" s="62"/>
    </row>
    <row r="270" spans="2:9" ht="20.100000000000001" customHeight="1" x14ac:dyDescent="0.2">
      <c r="B270" s="65"/>
      <c r="C270" s="101"/>
      <c r="D270" s="62"/>
      <c r="E270" s="64"/>
      <c r="F270" s="59"/>
      <c r="G270" s="117"/>
      <c r="H270" s="62"/>
      <c r="I270" s="62"/>
    </row>
    <row r="271" spans="2:9" ht="20.100000000000001" customHeight="1" x14ac:dyDescent="0.2">
      <c r="B271" s="65"/>
      <c r="C271" s="101"/>
      <c r="D271" s="62"/>
      <c r="E271" s="64"/>
      <c r="F271" s="59"/>
      <c r="G271" s="117"/>
      <c r="H271" s="62"/>
      <c r="I271" s="62"/>
    </row>
    <row r="272" spans="2:9" ht="20.100000000000001" customHeight="1" x14ac:dyDescent="0.2">
      <c r="B272" s="65"/>
      <c r="C272" s="101"/>
      <c r="D272" s="62"/>
      <c r="E272" s="64"/>
      <c r="F272" s="59"/>
      <c r="G272" s="117"/>
      <c r="H272" s="62"/>
      <c r="I272" s="62"/>
    </row>
    <row r="273" spans="2:9" ht="20.100000000000001" customHeight="1" x14ac:dyDescent="0.2">
      <c r="B273" s="65"/>
      <c r="C273" s="102"/>
      <c r="D273" s="62"/>
      <c r="E273" s="64"/>
      <c r="F273" s="59"/>
      <c r="G273" s="117"/>
      <c r="H273" s="62"/>
      <c r="I273" s="62"/>
    </row>
    <row r="274" spans="2:9" ht="20.100000000000001" customHeight="1" x14ac:dyDescent="0.2">
      <c r="B274" s="57"/>
      <c r="C274" s="101"/>
      <c r="D274" s="62"/>
      <c r="E274" s="64"/>
      <c r="F274" s="59"/>
      <c r="G274" s="117"/>
      <c r="H274" s="62"/>
      <c r="I274" s="62"/>
    </row>
    <row r="275" spans="2:9" ht="20.100000000000001" customHeight="1" x14ac:dyDescent="0.2">
      <c r="B275" s="57"/>
      <c r="C275" s="106"/>
      <c r="D275" s="62"/>
      <c r="E275" s="64"/>
      <c r="F275" s="59"/>
      <c r="G275" s="117"/>
      <c r="H275" s="62"/>
      <c r="I275" s="62"/>
    </row>
    <row r="276" spans="2:9" ht="20.100000000000001" customHeight="1" x14ac:dyDescent="0.2">
      <c r="B276" s="57"/>
      <c r="C276" s="103"/>
      <c r="D276" s="62"/>
      <c r="E276" s="64"/>
      <c r="F276" s="59"/>
      <c r="G276" s="117"/>
      <c r="H276" s="62"/>
      <c r="I276" s="62"/>
    </row>
    <row r="277" spans="2:9" ht="20.100000000000001" customHeight="1" x14ac:dyDescent="0.2">
      <c r="B277" s="57"/>
      <c r="C277" s="103"/>
      <c r="D277" s="62"/>
      <c r="E277" s="64"/>
      <c r="F277" s="59"/>
      <c r="G277" s="117"/>
      <c r="H277" s="62"/>
      <c r="I277" s="62"/>
    </row>
    <row r="278" spans="2:9" ht="20.100000000000001" customHeight="1" x14ac:dyDescent="0.2">
      <c r="B278" s="57"/>
      <c r="C278" s="103"/>
      <c r="D278" s="62"/>
      <c r="E278" s="64"/>
      <c r="F278" s="59"/>
      <c r="G278" s="117"/>
      <c r="H278" s="62"/>
      <c r="I278" s="62"/>
    </row>
    <row r="279" spans="2:9" ht="20.100000000000001" customHeight="1" x14ac:dyDescent="0.2">
      <c r="B279" s="57"/>
      <c r="C279" s="103"/>
      <c r="D279" s="62"/>
      <c r="E279" s="64"/>
      <c r="F279" s="59"/>
      <c r="G279" s="117"/>
      <c r="H279" s="62"/>
      <c r="I279" s="62"/>
    </row>
    <row r="280" spans="2:9" ht="20.100000000000001" customHeight="1" x14ac:dyDescent="0.2">
      <c r="B280" s="57"/>
      <c r="C280" s="102"/>
      <c r="D280" s="62"/>
      <c r="E280" s="64"/>
      <c r="F280" s="59"/>
      <c r="G280" s="117"/>
      <c r="H280" s="62"/>
      <c r="I280" s="62"/>
    </row>
    <row r="281" spans="2:9" ht="20.100000000000001" customHeight="1" x14ac:dyDescent="0.2">
      <c r="B281" s="57"/>
      <c r="C281" s="102"/>
      <c r="D281" s="62"/>
      <c r="E281" s="64"/>
      <c r="F281" s="59"/>
      <c r="G281" s="117"/>
      <c r="H281" s="62"/>
      <c r="I281" s="62"/>
    </row>
    <row r="282" spans="2:9" ht="20.100000000000001" customHeight="1" x14ac:dyDescent="0.2">
      <c r="B282" s="57"/>
      <c r="C282" s="106"/>
      <c r="D282" s="62"/>
      <c r="E282" s="59"/>
      <c r="F282" s="59"/>
      <c r="G282" s="117"/>
      <c r="H282" s="62"/>
      <c r="I282" s="62"/>
    </row>
    <row r="283" spans="2:9" ht="20.100000000000001" customHeight="1" x14ac:dyDescent="0.2">
      <c r="B283" s="57"/>
      <c r="C283" s="101"/>
      <c r="D283" s="62"/>
      <c r="E283" s="59"/>
      <c r="F283" s="59"/>
      <c r="G283" s="117"/>
      <c r="H283" s="62"/>
      <c r="I283" s="62"/>
    </row>
    <row r="284" spans="2:9" ht="20.100000000000001" customHeight="1" x14ac:dyDescent="0.2">
      <c r="B284" s="57"/>
      <c r="C284" s="101"/>
      <c r="D284" s="62"/>
      <c r="E284" s="59"/>
      <c r="F284" s="59"/>
      <c r="G284" s="117"/>
      <c r="H284" s="62"/>
      <c r="I284" s="62"/>
    </row>
    <row r="285" spans="2:9" ht="20.100000000000001" customHeight="1" x14ac:dyDescent="0.2">
      <c r="B285" s="57"/>
      <c r="C285" s="101"/>
      <c r="D285" s="62"/>
      <c r="E285" s="59"/>
      <c r="F285" s="59"/>
      <c r="G285" s="117"/>
      <c r="H285" s="62"/>
      <c r="I285" s="62"/>
    </row>
    <row r="286" spans="2:9" ht="20.100000000000001" customHeight="1" x14ac:dyDescent="0.2">
      <c r="B286" s="57"/>
      <c r="C286" s="101"/>
      <c r="D286" s="62"/>
      <c r="E286" s="59"/>
      <c r="F286" s="59"/>
      <c r="G286" s="117"/>
      <c r="H286" s="62"/>
      <c r="I286" s="62"/>
    </row>
    <row r="287" spans="2:9" ht="20.100000000000001" customHeight="1" x14ac:dyDescent="0.2">
      <c r="B287" s="65"/>
      <c r="C287" s="101"/>
      <c r="D287" s="62"/>
      <c r="E287" s="59"/>
      <c r="F287" s="59"/>
      <c r="G287" s="117"/>
      <c r="H287" s="62"/>
      <c r="I287" s="62"/>
    </row>
    <row r="288" spans="2:9" ht="20.100000000000001" customHeight="1" x14ac:dyDescent="0.2">
      <c r="B288" s="65"/>
      <c r="C288" s="101"/>
      <c r="D288" s="62"/>
      <c r="E288" s="59"/>
      <c r="F288" s="59"/>
      <c r="G288" s="117"/>
      <c r="H288" s="62"/>
      <c r="I288" s="62"/>
    </row>
    <row r="289" spans="2:13" ht="20.100000000000001" customHeight="1" x14ac:dyDescent="0.2">
      <c r="B289" s="57"/>
      <c r="C289" s="103"/>
      <c r="D289" s="62"/>
      <c r="E289" s="64"/>
      <c r="F289" s="59"/>
      <c r="G289" s="116"/>
      <c r="H289" s="61"/>
      <c r="I289" s="62"/>
      <c r="M289" s="66"/>
    </row>
    <row r="290" spans="2:13" ht="20.100000000000001" customHeight="1" x14ac:dyDescent="0.2">
      <c r="B290" s="57"/>
      <c r="C290" s="103"/>
      <c r="D290" s="62"/>
      <c r="E290" s="64"/>
      <c r="F290" s="59"/>
      <c r="G290" s="116"/>
      <c r="H290" s="61"/>
      <c r="I290" s="62"/>
      <c r="M290" s="66"/>
    </row>
    <row r="291" spans="2:13" ht="20.100000000000001" customHeight="1" x14ac:dyDescent="0.2">
      <c r="B291" s="57"/>
      <c r="C291" s="103"/>
      <c r="D291" s="62"/>
      <c r="E291" s="64"/>
      <c r="F291" s="59"/>
      <c r="G291" s="116"/>
      <c r="H291" s="61"/>
      <c r="I291" s="62"/>
      <c r="M291" s="66"/>
    </row>
    <row r="292" spans="2:13" ht="20.100000000000001" customHeight="1" x14ac:dyDescent="0.2">
      <c r="B292" s="57"/>
      <c r="C292" s="103"/>
      <c r="D292" s="62"/>
      <c r="E292" s="64"/>
      <c r="F292" s="59"/>
      <c r="G292" s="116"/>
      <c r="H292" s="61"/>
      <c r="I292" s="62"/>
      <c r="M292" s="66"/>
    </row>
    <row r="293" spans="2:13" ht="20.100000000000001" customHeight="1" x14ac:dyDescent="0.2">
      <c r="B293" s="57"/>
      <c r="C293" s="102"/>
      <c r="D293" s="62"/>
      <c r="E293" s="64"/>
      <c r="F293" s="59"/>
      <c r="G293" s="117"/>
      <c r="H293" s="62"/>
      <c r="I293" s="62"/>
    </row>
    <row r="294" spans="2:13" ht="20.100000000000001" customHeight="1" x14ac:dyDescent="0.2">
      <c r="B294" s="57"/>
      <c r="C294" s="102"/>
      <c r="D294" s="62"/>
      <c r="E294" s="64"/>
      <c r="F294" s="59"/>
      <c r="G294" s="117"/>
      <c r="H294" s="62"/>
      <c r="I294" s="62"/>
    </row>
    <row r="295" spans="2:13" ht="20.100000000000001" customHeight="1" x14ac:dyDescent="0.2">
      <c r="B295" s="57"/>
      <c r="C295" s="106"/>
      <c r="D295" s="62"/>
      <c r="E295" s="64"/>
      <c r="F295" s="59"/>
      <c r="G295" s="117"/>
      <c r="H295" s="62"/>
      <c r="I295" s="62"/>
    </row>
    <row r="296" spans="2:13" ht="20.100000000000001" customHeight="1" x14ac:dyDescent="0.2">
      <c r="B296" s="57"/>
      <c r="C296" s="101"/>
      <c r="D296" s="62"/>
      <c r="E296" s="64"/>
      <c r="F296" s="59"/>
      <c r="G296" s="117"/>
      <c r="H296" s="62"/>
      <c r="I296" s="62"/>
    </row>
    <row r="297" spans="2:13" ht="20.100000000000001" customHeight="1" x14ac:dyDescent="0.2">
      <c r="B297" s="57"/>
      <c r="C297" s="101"/>
      <c r="D297" s="62"/>
      <c r="E297" s="64"/>
      <c r="F297" s="59"/>
      <c r="G297" s="117"/>
      <c r="H297" s="62"/>
      <c r="I297" s="62"/>
    </row>
    <row r="298" spans="2:13" ht="20.100000000000001" customHeight="1" x14ac:dyDescent="0.2">
      <c r="B298" s="57"/>
      <c r="C298" s="101"/>
      <c r="D298" s="62"/>
      <c r="E298" s="59"/>
      <c r="F298" s="59"/>
      <c r="G298" s="117"/>
      <c r="H298" s="62"/>
      <c r="I298" s="62"/>
    </row>
    <row r="299" spans="2:13" ht="20.100000000000001" customHeight="1" x14ac:dyDescent="0.2">
      <c r="B299" s="57"/>
      <c r="C299" s="101"/>
      <c r="D299" s="62"/>
      <c r="E299" s="64"/>
      <c r="F299" s="59"/>
      <c r="G299" s="117"/>
      <c r="H299" s="62"/>
      <c r="I299" s="62"/>
    </row>
    <row r="300" spans="2:13" ht="20.100000000000001" customHeight="1" x14ac:dyDescent="0.2">
      <c r="B300" s="57"/>
      <c r="C300" s="101"/>
      <c r="D300" s="62"/>
      <c r="E300" s="64"/>
      <c r="F300" s="59"/>
      <c r="G300" s="117"/>
      <c r="H300" s="62"/>
      <c r="I300" s="62"/>
    </row>
    <row r="301" spans="2:13" ht="20.100000000000001" customHeight="1" x14ac:dyDescent="0.2">
      <c r="B301" s="57"/>
      <c r="C301" s="102"/>
      <c r="D301" s="62"/>
      <c r="E301" s="59"/>
      <c r="F301" s="59"/>
      <c r="G301" s="117"/>
      <c r="H301" s="62"/>
      <c r="I301" s="62"/>
    </row>
    <row r="302" spans="2:13" ht="20.100000000000001" customHeight="1" x14ac:dyDescent="0.2">
      <c r="B302" s="57"/>
      <c r="C302" s="102"/>
      <c r="D302" s="62"/>
      <c r="E302" s="59"/>
      <c r="F302" s="59"/>
      <c r="G302" s="117"/>
      <c r="H302" s="62"/>
      <c r="I302" s="62"/>
    </row>
    <row r="303" spans="2:13" ht="20.100000000000001" customHeight="1" x14ac:dyDescent="0.2">
      <c r="B303" s="57"/>
      <c r="C303" s="106"/>
      <c r="D303" s="62"/>
      <c r="E303" s="59"/>
      <c r="F303" s="59"/>
      <c r="G303" s="117"/>
      <c r="H303" s="62"/>
      <c r="I303" s="62"/>
    </row>
    <row r="304" spans="2:13" ht="20.100000000000001" customHeight="1" x14ac:dyDescent="0.2">
      <c r="B304" s="57"/>
      <c r="C304" s="101"/>
      <c r="D304" s="62"/>
      <c r="E304" s="59"/>
      <c r="F304" s="59"/>
      <c r="G304" s="117"/>
      <c r="H304" s="62"/>
      <c r="I304" s="62"/>
      <c r="J304" s="152"/>
      <c r="K304" s="153"/>
      <c r="L304" s="153"/>
      <c r="M304" s="153"/>
    </row>
    <row r="305" spans="2:13" s="74" customFormat="1" ht="20.100000000000001" customHeight="1" x14ac:dyDescent="0.2">
      <c r="B305" s="75"/>
      <c r="C305" s="101"/>
      <c r="D305" s="72"/>
      <c r="E305" s="73"/>
      <c r="F305" s="73"/>
      <c r="G305" s="117"/>
      <c r="H305" s="72"/>
      <c r="I305" s="72"/>
      <c r="J305" s="154"/>
      <c r="K305" s="155"/>
      <c r="L305" s="155"/>
      <c r="M305" s="155"/>
    </row>
    <row r="306" spans="2:13" s="74" customFormat="1" ht="20.100000000000001" customHeight="1" x14ac:dyDescent="0.2">
      <c r="B306" s="75"/>
      <c r="C306" s="101"/>
      <c r="D306" s="72"/>
      <c r="E306" s="73"/>
      <c r="F306" s="73"/>
      <c r="G306" s="117"/>
      <c r="H306" s="72"/>
      <c r="I306" s="72"/>
      <c r="J306" s="154"/>
      <c r="K306" s="155"/>
      <c r="L306" s="155"/>
      <c r="M306" s="155"/>
    </row>
    <row r="307" spans="2:13" s="74" customFormat="1" ht="20.100000000000001" customHeight="1" x14ac:dyDescent="0.2">
      <c r="B307" s="75"/>
      <c r="C307" s="101"/>
      <c r="D307" s="72"/>
      <c r="E307" s="73"/>
      <c r="F307" s="73"/>
      <c r="G307" s="117"/>
      <c r="H307" s="72"/>
      <c r="I307" s="72"/>
    </row>
    <row r="308" spans="2:13" s="74" customFormat="1" ht="20.100000000000001" customHeight="1" x14ac:dyDescent="0.2">
      <c r="B308" s="75"/>
      <c r="C308" s="101"/>
      <c r="D308" s="72"/>
      <c r="E308" s="76"/>
      <c r="F308" s="73"/>
      <c r="G308" s="117"/>
      <c r="H308" s="72"/>
      <c r="I308" s="72"/>
    </row>
    <row r="309" spans="2:13" s="74" customFormat="1" ht="20.100000000000001" customHeight="1" x14ac:dyDescent="0.2">
      <c r="B309" s="71"/>
      <c r="C309" s="101"/>
      <c r="D309" s="72"/>
      <c r="E309" s="73"/>
      <c r="F309" s="73"/>
      <c r="G309" s="117"/>
      <c r="H309" s="72"/>
      <c r="I309" s="72"/>
    </row>
    <row r="310" spans="2:13" s="74" customFormat="1" ht="20.100000000000001" customHeight="1" x14ac:dyDescent="0.2">
      <c r="B310" s="71"/>
      <c r="C310" s="101"/>
      <c r="D310" s="72"/>
      <c r="E310" s="73"/>
      <c r="F310" s="73"/>
      <c r="G310" s="117"/>
      <c r="H310" s="72"/>
      <c r="I310" s="72"/>
      <c r="J310" s="154"/>
      <c r="K310" s="155"/>
      <c r="L310" s="155"/>
      <c r="M310" s="155"/>
    </row>
    <row r="311" spans="2:13" s="74" customFormat="1" ht="20.100000000000001" customHeight="1" x14ac:dyDescent="0.2">
      <c r="B311" s="71"/>
      <c r="C311" s="101"/>
      <c r="D311" s="72"/>
      <c r="E311" s="73"/>
      <c r="F311" s="73"/>
      <c r="G311" s="117"/>
      <c r="H311" s="72"/>
      <c r="I311" s="72"/>
      <c r="J311" s="154"/>
      <c r="K311" s="155"/>
      <c r="L311" s="155"/>
      <c r="M311" s="155"/>
    </row>
    <row r="312" spans="2:13" s="74" customFormat="1" ht="20.100000000000001" customHeight="1" x14ac:dyDescent="0.2">
      <c r="B312" s="71"/>
      <c r="C312" s="101"/>
      <c r="D312" s="72"/>
      <c r="E312" s="73"/>
      <c r="F312" s="73"/>
      <c r="G312" s="117"/>
      <c r="H312" s="72"/>
      <c r="I312" s="72"/>
      <c r="J312" s="154"/>
      <c r="K312" s="155"/>
      <c r="L312" s="155"/>
      <c r="M312" s="155"/>
    </row>
    <row r="313" spans="2:13" s="74" customFormat="1" ht="20.100000000000001" customHeight="1" x14ac:dyDescent="0.2">
      <c r="B313" s="71"/>
      <c r="C313" s="102"/>
      <c r="D313" s="72"/>
      <c r="E313" s="76"/>
      <c r="F313" s="73"/>
      <c r="G313" s="117"/>
      <c r="H313" s="72"/>
      <c r="I313" s="72"/>
    </row>
    <row r="314" spans="2:13" s="74" customFormat="1" ht="20.100000000000001" customHeight="1" x14ac:dyDescent="0.2">
      <c r="B314" s="71"/>
      <c r="C314" s="101"/>
      <c r="D314" s="72"/>
      <c r="E314" s="76"/>
      <c r="F314" s="73"/>
      <c r="G314" s="117"/>
      <c r="H314" s="72"/>
      <c r="I314" s="72"/>
    </row>
    <row r="315" spans="2:13" s="74" customFormat="1" ht="20.100000000000001" customHeight="1" x14ac:dyDescent="0.2">
      <c r="B315" s="71"/>
      <c r="C315" s="106"/>
      <c r="D315" s="72"/>
      <c r="E315" s="76"/>
      <c r="F315" s="73"/>
      <c r="G315" s="117"/>
      <c r="H315" s="72"/>
      <c r="I315" s="72"/>
    </row>
    <row r="316" spans="2:13" s="74" customFormat="1" ht="20.100000000000001" customHeight="1" x14ac:dyDescent="0.2">
      <c r="B316" s="71"/>
      <c r="C316" s="101"/>
      <c r="D316" s="72"/>
      <c r="E316" s="76"/>
      <c r="F316" s="73"/>
      <c r="G316" s="117"/>
      <c r="H316" s="72"/>
      <c r="I316" s="72"/>
      <c r="J316" s="154"/>
      <c r="K316" s="155"/>
    </row>
    <row r="317" spans="2:13" s="74" customFormat="1" ht="20.100000000000001" customHeight="1" x14ac:dyDescent="0.2">
      <c r="B317" s="71"/>
      <c r="C317" s="101"/>
      <c r="D317" s="72"/>
      <c r="E317" s="76"/>
      <c r="F317" s="73"/>
      <c r="G317" s="117"/>
      <c r="H317" s="72"/>
      <c r="I317" s="72"/>
      <c r="J317" s="154"/>
      <c r="K317" s="155"/>
    </row>
    <row r="318" spans="2:13" s="74" customFormat="1" ht="20.100000000000001" customHeight="1" x14ac:dyDescent="0.2">
      <c r="B318" s="71"/>
      <c r="C318" s="101"/>
      <c r="D318" s="72"/>
      <c r="E318" s="76"/>
      <c r="F318" s="73"/>
      <c r="G318" s="117"/>
      <c r="H318" s="72"/>
      <c r="I318" s="72"/>
      <c r="J318" s="154"/>
      <c r="K318" s="155"/>
    </row>
    <row r="319" spans="2:13" s="74" customFormat="1" ht="20.100000000000001" customHeight="1" x14ac:dyDescent="0.2">
      <c r="B319" s="75"/>
      <c r="C319" s="101"/>
      <c r="D319" s="72"/>
      <c r="E319" s="76"/>
      <c r="F319" s="73"/>
      <c r="G319" s="117"/>
      <c r="H319" s="72"/>
      <c r="I319" s="72"/>
      <c r="J319" s="154"/>
      <c r="K319" s="155"/>
    </row>
    <row r="320" spans="2:13" s="74" customFormat="1" ht="20.100000000000001" customHeight="1" x14ac:dyDescent="0.2">
      <c r="B320" s="75"/>
      <c r="C320" s="101"/>
      <c r="D320" s="72"/>
      <c r="E320" s="76"/>
      <c r="F320" s="73"/>
      <c r="G320" s="117"/>
      <c r="H320" s="72"/>
      <c r="I320" s="72"/>
      <c r="J320" s="154"/>
      <c r="K320" s="155"/>
    </row>
    <row r="321" spans="2:13" s="74" customFormat="1" ht="20.100000000000001" customHeight="1" x14ac:dyDescent="0.2">
      <c r="B321" s="75"/>
      <c r="C321" s="101"/>
      <c r="D321" s="72"/>
      <c r="E321" s="76"/>
      <c r="F321" s="73"/>
      <c r="G321" s="117"/>
      <c r="H321" s="72"/>
      <c r="I321" s="72"/>
      <c r="J321" s="154"/>
      <c r="K321" s="155"/>
    </row>
    <row r="322" spans="2:13" s="74" customFormat="1" ht="20.100000000000001" customHeight="1" x14ac:dyDescent="0.2">
      <c r="B322" s="75"/>
      <c r="C322" s="101"/>
      <c r="D322" s="72"/>
      <c r="E322" s="76"/>
      <c r="F322" s="73"/>
      <c r="G322" s="117"/>
      <c r="H322" s="72"/>
      <c r="I322" s="72"/>
    </row>
    <row r="323" spans="2:13" ht="20.100000000000001" customHeight="1" x14ac:dyDescent="0.2">
      <c r="B323" s="57"/>
      <c r="C323" s="101"/>
      <c r="D323" s="62"/>
      <c r="E323" s="64"/>
      <c r="F323" s="59"/>
      <c r="G323" s="117"/>
      <c r="H323" s="62"/>
      <c r="I323" s="62"/>
    </row>
    <row r="324" spans="2:13" ht="20.100000000000001" customHeight="1" x14ac:dyDescent="0.2">
      <c r="B324" s="57"/>
      <c r="C324" s="102"/>
      <c r="D324" s="62"/>
      <c r="E324" s="64"/>
      <c r="F324" s="59"/>
      <c r="G324" s="117"/>
      <c r="H324" s="62"/>
      <c r="I324" s="62"/>
    </row>
    <row r="325" spans="2:13" ht="20.100000000000001" customHeight="1" x14ac:dyDescent="0.2">
      <c r="B325" s="57"/>
      <c r="C325" s="102"/>
      <c r="D325" s="62"/>
      <c r="E325" s="64"/>
      <c r="F325" s="59"/>
      <c r="G325" s="117"/>
      <c r="H325" s="62"/>
      <c r="I325" s="62"/>
    </row>
    <row r="326" spans="2:13" ht="20.100000000000001" customHeight="1" x14ac:dyDescent="0.2">
      <c r="B326" s="68"/>
      <c r="C326" s="101"/>
      <c r="D326" s="62"/>
      <c r="E326" s="64"/>
      <c r="F326" s="59"/>
      <c r="G326" s="117"/>
      <c r="H326" s="62"/>
      <c r="I326" s="62"/>
    </row>
    <row r="327" spans="2:13" ht="20.100000000000001" customHeight="1" x14ac:dyDescent="0.2">
      <c r="B327" s="68"/>
      <c r="C327" s="106"/>
      <c r="D327" s="62"/>
      <c r="E327" s="59"/>
      <c r="F327" s="59"/>
      <c r="G327" s="117"/>
      <c r="H327" s="62"/>
      <c r="I327" s="62"/>
    </row>
    <row r="328" spans="2:13" s="74" customFormat="1" ht="20.100000000000001" customHeight="1" x14ac:dyDescent="0.2">
      <c r="B328" s="71"/>
      <c r="C328" s="101"/>
      <c r="D328" s="72"/>
      <c r="E328" s="73"/>
      <c r="F328" s="73"/>
      <c r="G328" s="117"/>
      <c r="H328" s="72"/>
      <c r="I328" s="72"/>
      <c r="J328" s="154"/>
      <c r="K328" s="155"/>
      <c r="L328" s="155"/>
      <c r="M328" s="155"/>
    </row>
    <row r="329" spans="2:13" s="74" customFormat="1" ht="20.100000000000001" customHeight="1" x14ac:dyDescent="0.2">
      <c r="B329" s="71"/>
      <c r="C329" s="101"/>
      <c r="D329" s="72"/>
      <c r="E329" s="73"/>
      <c r="F329" s="73"/>
      <c r="G329" s="117"/>
      <c r="H329" s="72"/>
      <c r="I329" s="72"/>
      <c r="J329" s="154"/>
      <c r="K329" s="155"/>
      <c r="L329" s="155"/>
      <c r="M329" s="155"/>
    </row>
    <row r="330" spans="2:13" s="74" customFormat="1" ht="20.100000000000001" customHeight="1" x14ac:dyDescent="0.2">
      <c r="B330" s="71"/>
      <c r="C330" s="101"/>
      <c r="D330" s="72"/>
      <c r="E330" s="73"/>
      <c r="F330" s="73"/>
      <c r="G330" s="117"/>
      <c r="H330" s="72"/>
      <c r="I330" s="72"/>
      <c r="J330" s="154"/>
      <c r="K330" s="155"/>
      <c r="L330" s="155"/>
      <c r="M330" s="155"/>
    </row>
    <row r="331" spans="2:13" ht="20.100000000000001" customHeight="1" x14ac:dyDescent="0.2">
      <c r="B331" s="68"/>
      <c r="C331" s="101"/>
      <c r="D331" s="62"/>
      <c r="E331" s="64"/>
      <c r="F331" s="59"/>
      <c r="G331" s="117"/>
      <c r="H331" s="62"/>
      <c r="I331" s="62"/>
    </row>
    <row r="332" spans="2:13" ht="20.100000000000001" customHeight="1" x14ac:dyDescent="0.2">
      <c r="B332" s="68"/>
      <c r="C332" s="101"/>
      <c r="D332" s="62"/>
      <c r="E332" s="64"/>
      <c r="F332" s="59"/>
      <c r="G332" s="117"/>
      <c r="H332" s="62"/>
      <c r="I332" s="62"/>
    </row>
    <row r="333" spans="2:13" ht="20.100000000000001" customHeight="1" x14ac:dyDescent="0.2">
      <c r="B333" s="65"/>
      <c r="C333" s="106"/>
      <c r="D333" s="62"/>
      <c r="E333" s="64"/>
      <c r="F333" s="59"/>
      <c r="G333" s="117"/>
      <c r="H333" s="62"/>
      <c r="I333" s="62"/>
    </row>
    <row r="334" spans="2:13" ht="20.100000000000001" customHeight="1" x14ac:dyDescent="0.2">
      <c r="B334" s="57"/>
      <c r="C334" s="101"/>
      <c r="D334" s="62"/>
      <c r="E334" s="59"/>
      <c r="F334" s="59"/>
      <c r="G334" s="117"/>
      <c r="H334" s="62"/>
      <c r="I334" s="62"/>
    </row>
    <row r="335" spans="2:13" ht="20.100000000000001" customHeight="1" x14ac:dyDescent="0.2">
      <c r="B335" s="57"/>
      <c r="C335" s="101"/>
      <c r="D335" s="62"/>
      <c r="E335" s="59"/>
      <c r="F335" s="59"/>
      <c r="G335" s="117"/>
      <c r="H335" s="62"/>
      <c r="I335" s="62"/>
    </row>
    <row r="336" spans="2:13" ht="20.100000000000001" customHeight="1" x14ac:dyDescent="0.2">
      <c r="B336" s="57"/>
      <c r="C336" s="101"/>
      <c r="D336" s="62"/>
      <c r="E336" s="59"/>
      <c r="F336" s="59"/>
      <c r="G336" s="117"/>
      <c r="H336" s="62"/>
      <c r="I336" s="62"/>
    </row>
    <row r="337" spans="2:9" ht="20.100000000000001" customHeight="1" x14ac:dyDescent="0.2">
      <c r="B337" s="57"/>
      <c r="C337" s="102"/>
      <c r="D337" s="62"/>
      <c r="E337" s="77"/>
      <c r="F337" s="59"/>
      <c r="G337" s="117"/>
      <c r="H337" s="62"/>
      <c r="I337" s="62"/>
    </row>
    <row r="338" spans="2:9" ht="20.100000000000001" customHeight="1" x14ac:dyDescent="0.2">
      <c r="B338" s="57"/>
      <c r="C338" s="102"/>
      <c r="D338" s="62"/>
      <c r="E338" s="64"/>
      <c r="F338" s="59"/>
      <c r="G338" s="117"/>
      <c r="H338" s="62"/>
      <c r="I338" s="62"/>
    </row>
    <row r="339" spans="2:9" ht="20.100000000000001" customHeight="1" x14ac:dyDescent="0.2">
      <c r="B339" s="57"/>
      <c r="C339" s="106"/>
      <c r="D339" s="62"/>
      <c r="E339" s="64"/>
      <c r="F339" s="59"/>
      <c r="G339" s="117"/>
      <c r="H339" s="62"/>
      <c r="I339" s="62"/>
    </row>
    <row r="340" spans="2:9" ht="20.100000000000001" customHeight="1" x14ac:dyDescent="0.2">
      <c r="B340" s="57"/>
      <c r="C340" s="101"/>
      <c r="D340" s="60"/>
      <c r="E340" s="59"/>
      <c r="F340" s="59"/>
      <c r="G340" s="117"/>
      <c r="H340" s="62"/>
      <c r="I340" s="62"/>
    </row>
    <row r="341" spans="2:9" ht="20.100000000000001" customHeight="1" x14ac:dyDescent="0.2">
      <c r="B341" s="57"/>
      <c r="C341" s="101"/>
      <c r="D341" s="60"/>
      <c r="E341" s="59"/>
      <c r="F341" s="59"/>
      <c r="G341" s="117"/>
      <c r="H341" s="62"/>
      <c r="I341" s="62"/>
    </row>
    <row r="342" spans="2:9" ht="20.100000000000001" customHeight="1" x14ac:dyDescent="0.2">
      <c r="B342" s="57"/>
      <c r="C342" s="101"/>
      <c r="D342" s="60"/>
      <c r="E342" s="59"/>
      <c r="F342" s="59"/>
      <c r="G342" s="117"/>
      <c r="H342" s="62"/>
      <c r="I342" s="62"/>
    </row>
    <row r="343" spans="2:9" ht="20.100000000000001" customHeight="1" x14ac:dyDescent="0.2">
      <c r="B343" s="57"/>
      <c r="C343" s="101"/>
      <c r="D343" s="60"/>
      <c r="E343" s="59"/>
      <c r="F343" s="59"/>
      <c r="G343" s="117"/>
      <c r="H343" s="62"/>
      <c r="I343" s="62"/>
    </row>
    <row r="344" spans="2:9" ht="20.100000000000001" customHeight="1" x14ac:dyDescent="0.2">
      <c r="B344" s="57"/>
      <c r="C344" s="101"/>
      <c r="D344" s="60"/>
      <c r="E344" s="59"/>
      <c r="F344" s="59"/>
      <c r="G344" s="117"/>
      <c r="H344" s="62"/>
      <c r="I344" s="62"/>
    </row>
    <row r="345" spans="2:9" ht="20.100000000000001" customHeight="1" x14ac:dyDescent="0.2">
      <c r="B345" s="57"/>
      <c r="C345" s="102"/>
      <c r="D345" s="62"/>
      <c r="E345" s="59"/>
      <c r="F345" s="59"/>
      <c r="G345" s="117"/>
      <c r="H345" s="62"/>
      <c r="I345" s="62"/>
    </row>
    <row r="346" spans="2:9" ht="20.100000000000001" customHeight="1" x14ac:dyDescent="0.2">
      <c r="B346" s="65"/>
      <c r="C346" s="101"/>
      <c r="D346" s="62"/>
      <c r="E346" s="59"/>
      <c r="F346" s="59"/>
      <c r="G346" s="117"/>
      <c r="H346" s="62"/>
      <c r="I346" s="62"/>
    </row>
    <row r="347" spans="2:9" ht="20.100000000000001" customHeight="1" x14ac:dyDescent="0.2">
      <c r="B347" s="57"/>
      <c r="C347" s="106"/>
      <c r="D347" s="62"/>
      <c r="E347" s="59"/>
      <c r="F347" s="59"/>
      <c r="G347" s="117"/>
      <c r="H347" s="62"/>
      <c r="I347" s="62"/>
    </row>
    <row r="348" spans="2:9" ht="20.100000000000001" customHeight="1" x14ac:dyDescent="0.2">
      <c r="B348" s="57"/>
      <c r="C348" s="103"/>
      <c r="D348" s="62"/>
      <c r="E348" s="64"/>
      <c r="F348" s="59"/>
      <c r="G348" s="117"/>
      <c r="H348" s="62"/>
      <c r="I348" s="62"/>
    </row>
    <row r="349" spans="2:9" ht="20.100000000000001" customHeight="1" x14ac:dyDescent="0.2">
      <c r="B349" s="57"/>
      <c r="C349" s="103"/>
      <c r="D349" s="62"/>
      <c r="E349" s="64"/>
      <c r="F349" s="59"/>
      <c r="G349" s="117"/>
      <c r="H349" s="62"/>
      <c r="I349" s="62"/>
    </row>
    <row r="350" spans="2:9" ht="20.100000000000001" customHeight="1" x14ac:dyDescent="0.2">
      <c r="B350" s="57"/>
      <c r="C350" s="103"/>
      <c r="D350" s="62"/>
      <c r="E350" s="64"/>
      <c r="F350" s="59"/>
      <c r="G350" s="117"/>
      <c r="H350" s="62"/>
      <c r="I350" s="62"/>
    </row>
    <row r="351" spans="2:9" ht="20.100000000000001" customHeight="1" x14ac:dyDescent="0.2">
      <c r="B351" s="57"/>
      <c r="C351" s="103"/>
      <c r="D351" s="62"/>
      <c r="E351" s="64"/>
      <c r="F351" s="59"/>
      <c r="G351" s="117"/>
      <c r="H351" s="62"/>
      <c r="I351" s="62"/>
    </row>
    <row r="352" spans="2:9" ht="20.100000000000001" customHeight="1" x14ac:dyDescent="0.2">
      <c r="B352" s="57"/>
      <c r="C352" s="103"/>
      <c r="D352" s="62"/>
      <c r="E352" s="64"/>
      <c r="F352" s="59"/>
      <c r="G352" s="117"/>
      <c r="H352" s="62"/>
      <c r="I352" s="62"/>
    </row>
    <row r="353" spans="2:13" ht="20.100000000000001" customHeight="1" x14ac:dyDescent="0.2">
      <c r="B353" s="57"/>
      <c r="C353" s="102"/>
      <c r="D353" s="62"/>
      <c r="E353" s="59"/>
      <c r="F353" s="59"/>
      <c r="G353" s="117"/>
      <c r="H353" s="62"/>
      <c r="I353" s="62"/>
    </row>
    <row r="354" spans="2:13" ht="20.100000000000001" customHeight="1" x14ac:dyDescent="0.2">
      <c r="B354" s="57"/>
      <c r="C354" s="102"/>
      <c r="D354" s="62"/>
      <c r="E354" s="59"/>
      <c r="F354" s="59"/>
      <c r="G354" s="117"/>
      <c r="H354" s="62"/>
      <c r="I354" s="62"/>
    </row>
    <row r="355" spans="2:13" ht="20.100000000000001" customHeight="1" x14ac:dyDescent="0.2">
      <c r="B355" s="65"/>
      <c r="C355" s="106"/>
      <c r="D355" s="62"/>
      <c r="E355" s="59"/>
      <c r="F355" s="59"/>
      <c r="G355" s="117"/>
      <c r="H355" s="62"/>
      <c r="I355" s="62"/>
    </row>
    <row r="356" spans="2:13" ht="20.100000000000001" customHeight="1" x14ac:dyDescent="0.2">
      <c r="B356" s="57"/>
      <c r="C356" s="103"/>
      <c r="D356" s="62"/>
      <c r="E356" s="64"/>
      <c r="F356" s="59"/>
      <c r="G356" s="117"/>
      <c r="H356" s="62"/>
      <c r="I356" s="62"/>
      <c r="J356" s="54"/>
    </row>
    <row r="357" spans="2:13" ht="20.100000000000001" customHeight="1" x14ac:dyDescent="0.2">
      <c r="B357" s="57"/>
      <c r="C357" s="102"/>
      <c r="D357" s="62"/>
      <c r="E357" s="59"/>
      <c r="F357" s="59"/>
      <c r="G357" s="117"/>
      <c r="H357" s="62"/>
      <c r="I357" s="62"/>
    </row>
    <row r="358" spans="2:13" ht="20.100000000000001" customHeight="1" x14ac:dyDescent="0.2">
      <c r="B358" s="57"/>
      <c r="C358" s="102"/>
      <c r="D358" s="62"/>
      <c r="E358" s="59"/>
      <c r="F358" s="59"/>
      <c r="G358" s="117"/>
      <c r="H358" s="62"/>
      <c r="I358" s="62"/>
    </row>
    <row r="359" spans="2:13" ht="20.100000000000001" customHeight="1" x14ac:dyDescent="0.2">
      <c r="B359" s="57"/>
      <c r="C359" s="106"/>
      <c r="D359" s="62"/>
      <c r="E359" s="64"/>
      <c r="F359" s="59"/>
      <c r="G359" s="117"/>
      <c r="H359" s="62"/>
      <c r="I359" s="62"/>
    </row>
    <row r="360" spans="2:13" ht="20.100000000000001" customHeight="1" x14ac:dyDescent="0.2">
      <c r="B360" s="57"/>
      <c r="C360" s="101"/>
      <c r="D360" s="62"/>
      <c r="E360" s="59"/>
      <c r="F360" s="59"/>
      <c r="G360" s="117"/>
      <c r="H360" s="62"/>
      <c r="I360" s="62"/>
    </row>
    <row r="361" spans="2:13" ht="20.100000000000001" customHeight="1" x14ac:dyDescent="0.2">
      <c r="B361" s="57"/>
      <c r="C361" s="101"/>
      <c r="D361" s="62"/>
      <c r="E361" s="59"/>
      <c r="F361" s="59"/>
      <c r="G361" s="117"/>
      <c r="H361" s="62"/>
      <c r="I361" s="62"/>
    </row>
    <row r="362" spans="2:13" ht="20.100000000000001" customHeight="1" x14ac:dyDescent="0.2">
      <c r="B362" s="57"/>
      <c r="C362" s="101"/>
      <c r="D362" s="62"/>
      <c r="E362" s="59"/>
      <c r="F362" s="59"/>
      <c r="G362" s="117"/>
      <c r="H362" s="62"/>
      <c r="I362" s="62"/>
    </row>
    <row r="363" spans="2:13" ht="20.100000000000001" customHeight="1" x14ac:dyDescent="0.2">
      <c r="B363" s="57"/>
      <c r="C363" s="101"/>
      <c r="D363" s="62"/>
      <c r="E363" s="59"/>
      <c r="F363" s="59"/>
      <c r="G363" s="117"/>
      <c r="H363" s="62"/>
      <c r="I363" s="62"/>
    </row>
    <row r="364" spans="2:13" ht="20.100000000000001" customHeight="1" x14ac:dyDescent="0.2">
      <c r="B364" s="57"/>
      <c r="C364" s="103"/>
      <c r="D364" s="62"/>
      <c r="E364" s="64"/>
      <c r="F364" s="59"/>
      <c r="G364" s="116"/>
      <c r="H364" s="61"/>
      <c r="I364" s="62"/>
      <c r="M364" s="66"/>
    </row>
    <row r="365" spans="2:13" ht="20.100000000000001" customHeight="1" x14ac:dyDescent="0.2">
      <c r="B365" s="57"/>
      <c r="C365" s="102"/>
      <c r="D365" s="62"/>
      <c r="E365" s="59"/>
      <c r="F365" s="59"/>
      <c r="G365" s="117"/>
      <c r="H365" s="62"/>
      <c r="I365" s="62"/>
    </row>
    <row r="366" spans="2:13" ht="20.100000000000001" customHeight="1" x14ac:dyDescent="0.2">
      <c r="B366" s="57"/>
      <c r="C366" s="102"/>
      <c r="D366" s="62"/>
      <c r="E366" s="59"/>
      <c r="F366" s="59"/>
      <c r="G366" s="117"/>
      <c r="H366" s="62"/>
      <c r="I366" s="62"/>
    </row>
    <row r="367" spans="2:13" ht="20.100000000000001" customHeight="1" x14ac:dyDescent="0.2">
      <c r="B367" s="57"/>
      <c r="C367" s="106"/>
      <c r="D367" s="62"/>
      <c r="E367" s="64"/>
      <c r="F367" s="59"/>
      <c r="G367" s="117"/>
      <c r="H367" s="62"/>
      <c r="I367" s="62"/>
    </row>
    <row r="368" spans="2:13" ht="20.100000000000001" customHeight="1" x14ac:dyDescent="0.2">
      <c r="B368" s="57"/>
      <c r="C368" s="101"/>
      <c r="D368" s="62"/>
      <c r="E368" s="64"/>
      <c r="F368" s="59"/>
      <c r="G368" s="117"/>
      <c r="H368" s="62"/>
      <c r="I368" s="62"/>
    </row>
    <row r="369" spans="2:13" ht="20.100000000000001" customHeight="1" x14ac:dyDescent="0.2">
      <c r="B369" s="57"/>
      <c r="C369" s="101"/>
      <c r="D369" s="62"/>
      <c r="E369" s="64"/>
      <c r="F369" s="59"/>
      <c r="G369" s="117"/>
      <c r="H369" s="62"/>
      <c r="I369" s="62"/>
    </row>
    <row r="370" spans="2:13" ht="20.100000000000001" customHeight="1" x14ac:dyDescent="0.2">
      <c r="B370" s="57"/>
      <c r="C370" s="101"/>
      <c r="D370" s="62"/>
      <c r="E370" s="59"/>
      <c r="F370" s="59"/>
      <c r="G370" s="117"/>
      <c r="H370" s="62"/>
      <c r="I370" s="62"/>
    </row>
    <row r="371" spans="2:13" ht="20.100000000000001" customHeight="1" x14ac:dyDescent="0.2">
      <c r="B371" s="57"/>
      <c r="C371" s="101"/>
      <c r="D371" s="62"/>
      <c r="E371" s="64"/>
      <c r="F371" s="59"/>
      <c r="G371" s="117"/>
      <c r="H371" s="62"/>
      <c r="I371" s="62"/>
    </row>
    <row r="372" spans="2:13" ht="20.100000000000001" customHeight="1" x14ac:dyDescent="0.2">
      <c r="B372" s="57"/>
      <c r="C372" s="101"/>
      <c r="D372" s="62"/>
      <c r="E372" s="64"/>
      <c r="F372" s="59"/>
      <c r="G372" s="117"/>
      <c r="H372" s="62"/>
      <c r="I372" s="62"/>
    </row>
    <row r="373" spans="2:13" ht="20.100000000000001" customHeight="1" x14ac:dyDescent="0.2">
      <c r="B373" s="57"/>
      <c r="C373" s="102"/>
      <c r="D373" s="62"/>
      <c r="E373" s="59"/>
      <c r="F373" s="59"/>
      <c r="G373" s="117"/>
      <c r="H373" s="62"/>
      <c r="I373" s="62"/>
    </row>
    <row r="374" spans="2:13" ht="20.100000000000001" customHeight="1" x14ac:dyDescent="0.2">
      <c r="B374" s="57"/>
      <c r="C374" s="102"/>
      <c r="D374" s="62"/>
      <c r="E374" s="59"/>
      <c r="F374" s="59"/>
      <c r="G374" s="117"/>
      <c r="H374" s="62"/>
      <c r="I374" s="62"/>
    </row>
    <row r="375" spans="2:13" ht="20.100000000000001" customHeight="1" x14ac:dyDescent="0.2">
      <c r="B375" s="57"/>
      <c r="C375" s="106"/>
      <c r="D375" s="62"/>
      <c r="E375" s="59"/>
      <c r="F375" s="59"/>
      <c r="G375" s="117"/>
      <c r="H375" s="62"/>
      <c r="I375" s="62"/>
    </row>
    <row r="376" spans="2:13" ht="20.100000000000001" customHeight="1" x14ac:dyDescent="0.2">
      <c r="B376" s="57"/>
      <c r="C376" s="101"/>
      <c r="D376" s="62"/>
      <c r="E376" s="59"/>
      <c r="F376" s="59"/>
      <c r="G376" s="117"/>
      <c r="H376" s="62"/>
      <c r="I376" s="62"/>
      <c r="J376" s="152"/>
      <c r="K376" s="153"/>
      <c r="L376" s="153"/>
      <c r="M376" s="153"/>
    </row>
    <row r="377" spans="2:13" ht="20.100000000000001" customHeight="1" x14ac:dyDescent="0.2">
      <c r="B377" s="57"/>
      <c r="C377" s="101"/>
      <c r="D377" s="62"/>
      <c r="E377" s="59"/>
      <c r="F377" s="59"/>
      <c r="G377" s="117"/>
      <c r="H377" s="62"/>
      <c r="I377" s="62"/>
      <c r="J377" s="152"/>
      <c r="K377" s="153"/>
      <c r="L377" s="153"/>
      <c r="M377" s="153"/>
    </row>
    <row r="378" spans="2:13" ht="20.100000000000001" customHeight="1" x14ac:dyDescent="0.2">
      <c r="B378" s="57"/>
      <c r="C378" s="101"/>
      <c r="D378" s="62"/>
      <c r="E378" s="59"/>
      <c r="F378" s="59"/>
      <c r="G378" s="117"/>
      <c r="H378" s="62"/>
      <c r="I378" s="62"/>
      <c r="J378" s="152"/>
      <c r="K378" s="153"/>
      <c r="L378" s="153"/>
      <c r="M378" s="153"/>
    </row>
    <row r="379" spans="2:13" ht="20.100000000000001" customHeight="1" x14ac:dyDescent="0.2">
      <c r="B379" s="65"/>
      <c r="C379" s="102"/>
      <c r="D379" s="62"/>
      <c r="E379" s="64"/>
      <c r="F379" s="59"/>
      <c r="G379" s="117"/>
      <c r="H379" s="62"/>
      <c r="I379" s="62"/>
    </row>
    <row r="380" spans="2:13" ht="20.100000000000001" customHeight="1" x14ac:dyDescent="0.2">
      <c r="B380" s="65"/>
      <c r="C380" s="101"/>
      <c r="D380" s="62"/>
      <c r="E380" s="64"/>
      <c r="F380" s="59"/>
      <c r="G380" s="117"/>
      <c r="H380" s="62"/>
      <c r="I380" s="62"/>
    </row>
    <row r="381" spans="2:13" ht="20.100000000000001" customHeight="1" x14ac:dyDescent="0.2">
      <c r="B381" s="65"/>
      <c r="C381" s="106"/>
      <c r="D381" s="62"/>
      <c r="E381" s="64"/>
      <c r="F381" s="59"/>
      <c r="G381" s="117"/>
      <c r="H381" s="62"/>
      <c r="I381" s="62"/>
    </row>
    <row r="382" spans="2:13" ht="20.100000000000001" customHeight="1" x14ac:dyDescent="0.2">
      <c r="B382" s="65"/>
      <c r="C382" s="101"/>
      <c r="D382" s="62"/>
      <c r="E382" s="64"/>
      <c r="F382" s="59"/>
      <c r="G382" s="117"/>
      <c r="H382" s="62"/>
      <c r="I382" s="62"/>
      <c r="J382" s="152"/>
      <c r="K382" s="153"/>
    </row>
    <row r="383" spans="2:13" ht="20.100000000000001" customHeight="1" x14ac:dyDescent="0.2">
      <c r="B383" s="65"/>
      <c r="C383" s="101"/>
      <c r="D383" s="62"/>
      <c r="E383" s="64"/>
      <c r="F383" s="59"/>
      <c r="G383" s="117"/>
      <c r="H383" s="62"/>
      <c r="I383" s="62"/>
      <c r="J383" s="152"/>
      <c r="K383" s="153"/>
    </row>
    <row r="384" spans="2:13" ht="20.100000000000001" customHeight="1" x14ac:dyDescent="0.2">
      <c r="B384" s="65"/>
      <c r="C384" s="101"/>
      <c r="D384" s="62"/>
      <c r="E384" s="64"/>
      <c r="F384" s="59"/>
      <c r="G384" s="117"/>
      <c r="H384" s="62"/>
      <c r="I384" s="62"/>
      <c r="J384" s="152"/>
      <c r="K384" s="153"/>
    </row>
    <row r="385" spans="2:13" ht="20.100000000000001" customHeight="1" x14ac:dyDescent="0.2">
      <c r="B385" s="57"/>
      <c r="C385" s="102"/>
      <c r="D385" s="62"/>
      <c r="E385" s="64"/>
      <c r="F385" s="59"/>
      <c r="G385" s="117"/>
      <c r="H385" s="62"/>
      <c r="I385" s="62"/>
    </row>
    <row r="386" spans="2:13" ht="20.100000000000001" customHeight="1" x14ac:dyDescent="0.2">
      <c r="B386" s="57"/>
      <c r="C386" s="101"/>
      <c r="D386" s="62"/>
      <c r="E386" s="64"/>
      <c r="F386" s="59"/>
      <c r="G386" s="117"/>
      <c r="H386" s="62"/>
      <c r="I386" s="62"/>
    </row>
    <row r="387" spans="2:13" ht="20.100000000000001" customHeight="1" x14ac:dyDescent="0.2">
      <c r="B387" s="57"/>
      <c r="C387" s="101"/>
      <c r="D387" s="62"/>
      <c r="E387" s="59"/>
      <c r="F387" s="59"/>
      <c r="G387" s="117"/>
      <c r="H387" s="62"/>
      <c r="I387" s="62"/>
    </row>
    <row r="388" spans="2:13" ht="20.100000000000001" customHeight="1" x14ac:dyDescent="0.2">
      <c r="B388" s="68"/>
      <c r="C388" s="101"/>
      <c r="D388" s="62"/>
      <c r="E388" s="59"/>
      <c r="F388" s="59"/>
      <c r="G388" s="117"/>
      <c r="H388" s="62"/>
      <c r="I388" s="62"/>
    </row>
    <row r="389" spans="2:13" ht="20.100000000000001" customHeight="1" x14ac:dyDescent="0.2">
      <c r="B389" s="68"/>
      <c r="C389" s="106"/>
      <c r="D389" s="62"/>
      <c r="E389" s="59"/>
      <c r="F389" s="59"/>
      <c r="G389" s="117"/>
      <c r="H389" s="62"/>
      <c r="I389" s="62"/>
    </row>
    <row r="390" spans="2:13" ht="20.100000000000001" customHeight="1" x14ac:dyDescent="0.2">
      <c r="B390" s="68"/>
      <c r="C390" s="101"/>
      <c r="D390" s="72"/>
      <c r="E390" s="73"/>
      <c r="F390" s="73"/>
      <c r="G390" s="117"/>
      <c r="H390" s="72"/>
      <c r="I390" s="72"/>
      <c r="J390" s="154"/>
      <c r="K390" s="155"/>
      <c r="L390" s="155"/>
      <c r="M390" s="155"/>
    </row>
    <row r="391" spans="2:13" s="78" customFormat="1" ht="20.100000000000001" customHeight="1" x14ac:dyDescent="0.2">
      <c r="B391" s="71"/>
      <c r="C391" s="101"/>
      <c r="D391" s="72"/>
      <c r="E391" s="73"/>
      <c r="F391" s="73"/>
      <c r="G391" s="117"/>
      <c r="H391" s="72"/>
      <c r="I391" s="72"/>
      <c r="J391" s="156"/>
      <c r="K391" s="157"/>
      <c r="L391" s="157"/>
      <c r="M391" s="157"/>
    </row>
    <row r="392" spans="2:13" s="78" customFormat="1" ht="20.100000000000001" customHeight="1" x14ac:dyDescent="0.2">
      <c r="B392" s="71"/>
      <c r="C392" s="101"/>
      <c r="D392" s="72"/>
      <c r="E392" s="73"/>
      <c r="F392" s="73"/>
      <c r="G392" s="117"/>
      <c r="H392" s="72"/>
      <c r="I392" s="72"/>
      <c r="J392" s="156"/>
      <c r="K392" s="157"/>
      <c r="L392" s="157"/>
      <c r="M392" s="157"/>
    </row>
    <row r="393" spans="2:13" ht="20.100000000000001" customHeight="1" x14ac:dyDescent="0.2">
      <c r="B393" s="57"/>
      <c r="C393" s="102"/>
      <c r="D393" s="62"/>
      <c r="E393" s="64"/>
      <c r="F393" s="59"/>
      <c r="G393" s="117"/>
      <c r="H393" s="62"/>
      <c r="I393" s="62"/>
    </row>
    <row r="394" spans="2:13" ht="20.100000000000001" customHeight="1" x14ac:dyDescent="0.2">
      <c r="B394" s="68"/>
      <c r="C394" s="101"/>
      <c r="D394" s="62"/>
      <c r="E394" s="59"/>
      <c r="F394" s="59"/>
      <c r="G394" s="117"/>
      <c r="H394" s="62"/>
      <c r="I394" s="62"/>
    </row>
    <row r="395" spans="2:13" ht="20.100000000000001" customHeight="1" x14ac:dyDescent="0.2">
      <c r="B395" s="57"/>
      <c r="C395" s="106"/>
      <c r="D395" s="62"/>
      <c r="E395" s="59"/>
      <c r="F395" s="59"/>
      <c r="G395" s="117"/>
      <c r="H395" s="62"/>
      <c r="I395" s="62"/>
    </row>
    <row r="396" spans="2:13" ht="20.100000000000001" customHeight="1" x14ac:dyDescent="0.2">
      <c r="B396" s="57"/>
      <c r="C396" s="101"/>
      <c r="D396" s="62"/>
      <c r="E396" s="59"/>
      <c r="F396" s="59"/>
      <c r="G396" s="117"/>
      <c r="H396" s="62"/>
      <c r="I396" s="62"/>
    </row>
    <row r="397" spans="2:13" ht="20.100000000000001" customHeight="1" x14ac:dyDescent="0.2">
      <c r="B397" s="57"/>
      <c r="C397" s="101"/>
      <c r="D397" s="62"/>
      <c r="E397" s="59"/>
      <c r="F397" s="59"/>
      <c r="G397" s="117"/>
      <c r="H397" s="62"/>
      <c r="I397" s="62"/>
    </row>
    <row r="398" spans="2:13" ht="20.100000000000001" customHeight="1" x14ac:dyDescent="0.2">
      <c r="B398" s="57"/>
      <c r="C398" s="101"/>
      <c r="D398" s="62"/>
      <c r="E398" s="59"/>
      <c r="F398" s="59"/>
      <c r="G398" s="117"/>
      <c r="H398" s="62"/>
      <c r="I398" s="62"/>
    </row>
    <row r="399" spans="2:13" ht="20.100000000000001" customHeight="1" x14ac:dyDescent="0.2">
      <c r="B399" s="57"/>
      <c r="C399" s="102"/>
      <c r="D399" s="62"/>
      <c r="E399" s="64"/>
      <c r="F399" s="59"/>
      <c r="G399" s="117"/>
      <c r="H399" s="62"/>
      <c r="I399" s="62"/>
    </row>
    <row r="400" spans="2:13" ht="20.100000000000001" customHeight="1" x14ac:dyDescent="0.2">
      <c r="B400" s="65"/>
      <c r="C400" s="101"/>
      <c r="D400" s="62"/>
      <c r="E400" s="64"/>
      <c r="F400" s="59"/>
      <c r="G400" s="117"/>
      <c r="H400" s="62"/>
      <c r="I400" s="62"/>
    </row>
    <row r="401" spans="2:13" ht="20.100000000000001" customHeight="1" x14ac:dyDescent="0.2">
      <c r="B401" s="57"/>
      <c r="C401" s="106"/>
      <c r="D401" s="62"/>
      <c r="E401" s="64"/>
      <c r="F401" s="59"/>
      <c r="G401" s="117"/>
      <c r="H401" s="62"/>
      <c r="I401" s="62"/>
    </row>
    <row r="402" spans="2:13" ht="20.100000000000001" customHeight="1" x14ac:dyDescent="0.2">
      <c r="B402" s="57"/>
      <c r="C402" s="101"/>
      <c r="D402" s="62"/>
      <c r="E402" s="59"/>
      <c r="F402" s="59"/>
      <c r="G402" s="117"/>
      <c r="H402" s="62"/>
      <c r="I402" s="62"/>
    </row>
    <row r="403" spans="2:13" ht="20.100000000000001" customHeight="1" x14ac:dyDescent="0.2">
      <c r="B403" s="57"/>
      <c r="C403" s="102"/>
      <c r="D403" s="62"/>
      <c r="E403" s="64"/>
      <c r="F403" s="59"/>
      <c r="G403" s="117"/>
      <c r="H403" s="62"/>
      <c r="I403" s="62"/>
    </row>
    <row r="404" spans="2:13" ht="20.100000000000001" customHeight="1" x14ac:dyDescent="0.2">
      <c r="B404" s="57"/>
      <c r="C404" s="102"/>
      <c r="D404" s="62"/>
      <c r="E404" s="64"/>
      <c r="F404" s="59"/>
      <c r="G404" s="117"/>
      <c r="H404" s="62"/>
      <c r="I404" s="62"/>
    </row>
    <row r="405" spans="2:13" ht="20.100000000000001" customHeight="1" x14ac:dyDescent="0.2">
      <c r="B405" s="65"/>
      <c r="C405" s="106"/>
      <c r="D405" s="62"/>
      <c r="E405" s="64"/>
      <c r="F405" s="59"/>
      <c r="G405" s="117"/>
      <c r="H405" s="62"/>
      <c r="I405" s="62"/>
    </row>
    <row r="406" spans="2:13" ht="20.100000000000001" customHeight="1" x14ac:dyDescent="0.2">
      <c r="B406" s="65"/>
      <c r="C406" s="101"/>
      <c r="D406" s="62"/>
      <c r="E406" s="64"/>
      <c r="F406" s="59"/>
      <c r="G406" s="117"/>
      <c r="H406" s="62"/>
      <c r="I406" s="62"/>
    </row>
    <row r="407" spans="2:13" ht="20.100000000000001" customHeight="1" x14ac:dyDescent="0.2">
      <c r="B407" s="57"/>
      <c r="C407" s="102"/>
      <c r="D407" s="62"/>
      <c r="E407" s="64"/>
      <c r="F407" s="59"/>
      <c r="G407" s="117"/>
      <c r="H407" s="62"/>
      <c r="I407" s="62"/>
    </row>
    <row r="408" spans="2:13" ht="20.100000000000001" customHeight="1" x14ac:dyDescent="0.2">
      <c r="B408" s="57"/>
      <c r="C408" s="102"/>
      <c r="D408" s="62"/>
      <c r="E408" s="64"/>
      <c r="F408" s="59"/>
      <c r="G408" s="117"/>
      <c r="H408" s="62"/>
      <c r="I408" s="62"/>
    </row>
    <row r="409" spans="2:13" ht="20.100000000000001" customHeight="1" x14ac:dyDescent="0.2">
      <c r="B409" s="57"/>
      <c r="C409" s="106"/>
      <c r="D409" s="62"/>
      <c r="E409" s="64"/>
      <c r="F409" s="59"/>
      <c r="G409" s="117"/>
      <c r="H409" s="62"/>
      <c r="I409" s="62"/>
    </row>
    <row r="410" spans="2:13" ht="20.100000000000001" customHeight="1" x14ac:dyDescent="0.2">
      <c r="B410" s="57"/>
      <c r="C410" s="101"/>
      <c r="D410" s="62"/>
      <c r="E410" s="59"/>
      <c r="F410" s="59"/>
      <c r="G410" s="117"/>
      <c r="H410" s="62"/>
      <c r="I410" s="62"/>
    </row>
    <row r="411" spans="2:13" ht="20.100000000000001" customHeight="1" x14ac:dyDescent="0.2">
      <c r="B411" s="57"/>
      <c r="C411" s="101"/>
      <c r="D411" s="62"/>
      <c r="E411" s="59"/>
      <c r="F411" s="59"/>
      <c r="G411" s="117"/>
      <c r="H411" s="62"/>
      <c r="I411" s="62"/>
      <c r="J411" s="152"/>
      <c r="K411" s="153"/>
    </row>
    <row r="412" spans="2:13" ht="20.100000000000001" customHeight="1" x14ac:dyDescent="0.2">
      <c r="B412" s="57"/>
      <c r="C412" s="101"/>
      <c r="D412" s="62"/>
      <c r="E412" s="59"/>
      <c r="F412" s="59"/>
      <c r="G412" s="117"/>
      <c r="H412" s="62"/>
      <c r="I412" s="62"/>
    </row>
    <row r="413" spans="2:13" ht="20.100000000000001" customHeight="1" x14ac:dyDescent="0.2">
      <c r="B413" s="65"/>
      <c r="C413" s="101"/>
      <c r="D413" s="62"/>
      <c r="E413" s="64"/>
      <c r="F413" s="59"/>
      <c r="G413" s="117"/>
      <c r="H413" s="62"/>
      <c r="I413" s="62"/>
      <c r="M413" s="66"/>
    </row>
    <row r="414" spans="2:13" ht="20.100000000000001" customHeight="1" x14ac:dyDescent="0.2">
      <c r="B414" s="57"/>
      <c r="C414" s="102"/>
      <c r="D414" s="62"/>
      <c r="E414" s="59"/>
      <c r="F414" s="59"/>
      <c r="G414" s="117"/>
      <c r="H414" s="62"/>
      <c r="I414" s="62"/>
    </row>
    <row r="415" spans="2:13" ht="20.100000000000001" customHeight="1" x14ac:dyDescent="0.2">
      <c r="B415" s="57"/>
      <c r="C415" s="102"/>
      <c r="D415" s="62"/>
      <c r="E415" s="64"/>
      <c r="F415" s="59"/>
      <c r="G415" s="117"/>
      <c r="H415" s="62"/>
      <c r="I415" s="62"/>
    </row>
    <row r="416" spans="2:13" ht="20.100000000000001" customHeight="1" x14ac:dyDescent="0.2">
      <c r="B416" s="57"/>
      <c r="C416" s="106"/>
      <c r="D416" s="62"/>
      <c r="E416" s="59"/>
      <c r="F416" s="59"/>
      <c r="G416" s="117"/>
      <c r="H416" s="62"/>
      <c r="I416" s="62"/>
    </row>
    <row r="417" spans="2:13" ht="20.100000000000001" customHeight="1" x14ac:dyDescent="0.2">
      <c r="B417" s="57"/>
      <c r="C417" s="101"/>
      <c r="D417" s="62"/>
      <c r="E417" s="59"/>
      <c r="F417" s="59"/>
      <c r="G417" s="117"/>
      <c r="H417" s="62"/>
      <c r="I417" s="62"/>
      <c r="J417" s="152"/>
      <c r="K417" s="153"/>
      <c r="L417" s="153"/>
      <c r="M417" s="153"/>
    </row>
    <row r="418" spans="2:13" ht="20.100000000000001" customHeight="1" x14ac:dyDescent="0.2">
      <c r="B418" s="57"/>
      <c r="C418" s="101"/>
      <c r="D418" s="62"/>
      <c r="E418" s="59"/>
      <c r="F418" s="59"/>
      <c r="G418" s="117"/>
      <c r="H418" s="62"/>
      <c r="I418" s="62"/>
      <c r="J418" s="152"/>
      <c r="K418" s="153"/>
      <c r="L418" s="153"/>
      <c r="M418" s="153"/>
    </row>
    <row r="419" spans="2:13" ht="20.100000000000001" customHeight="1" x14ac:dyDescent="0.2">
      <c r="B419" s="75"/>
      <c r="C419" s="101"/>
      <c r="D419" s="72"/>
      <c r="E419" s="73"/>
      <c r="F419" s="73"/>
      <c r="G419" s="117"/>
      <c r="H419" s="72"/>
      <c r="I419" s="72"/>
      <c r="J419" s="152"/>
      <c r="K419" s="153"/>
      <c r="L419" s="153"/>
      <c r="M419" s="153"/>
    </row>
    <row r="420" spans="2:13" ht="20.100000000000001" customHeight="1" x14ac:dyDescent="0.2">
      <c r="B420" s="75"/>
      <c r="C420" s="101"/>
      <c r="D420" s="72"/>
      <c r="E420" s="73"/>
      <c r="F420" s="73"/>
      <c r="G420" s="117"/>
      <c r="H420" s="72"/>
      <c r="I420" s="72"/>
    </row>
    <row r="421" spans="2:13" ht="20.100000000000001" customHeight="1" x14ac:dyDescent="0.2">
      <c r="B421" s="75"/>
      <c r="C421" s="101"/>
      <c r="D421" s="72"/>
      <c r="E421" s="73"/>
      <c r="F421" s="73"/>
      <c r="G421" s="117"/>
      <c r="H421" s="72"/>
      <c r="I421" s="72"/>
    </row>
    <row r="422" spans="2:13" ht="20.100000000000001" customHeight="1" x14ac:dyDescent="0.2">
      <c r="B422" s="75"/>
      <c r="C422" s="101"/>
      <c r="D422" s="72"/>
      <c r="E422" s="73"/>
      <c r="F422" s="73"/>
      <c r="G422" s="117"/>
      <c r="H422" s="72"/>
      <c r="I422" s="72"/>
    </row>
    <row r="423" spans="2:13" ht="20.100000000000001" customHeight="1" x14ac:dyDescent="0.2">
      <c r="B423" s="75"/>
      <c r="C423" s="101"/>
      <c r="D423" s="72"/>
      <c r="E423" s="73"/>
      <c r="F423" s="73"/>
      <c r="G423" s="117"/>
      <c r="H423" s="72"/>
      <c r="I423" s="72"/>
    </row>
    <row r="424" spans="2:13" ht="20.100000000000001" customHeight="1" x14ac:dyDescent="0.2">
      <c r="B424" s="75"/>
      <c r="C424" s="101"/>
      <c r="D424" s="72"/>
      <c r="E424" s="73"/>
      <c r="F424" s="73"/>
      <c r="G424" s="117"/>
      <c r="H424" s="72"/>
      <c r="I424" s="72"/>
    </row>
    <row r="425" spans="2:13" ht="20.100000000000001" customHeight="1" x14ac:dyDescent="0.2">
      <c r="B425" s="75"/>
      <c r="C425" s="101"/>
      <c r="D425" s="72"/>
      <c r="E425" s="73"/>
      <c r="F425" s="73"/>
      <c r="G425" s="117"/>
      <c r="H425" s="72"/>
      <c r="I425" s="72"/>
    </row>
    <row r="426" spans="2:13" ht="20.100000000000001" customHeight="1" x14ac:dyDescent="0.2">
      <c r="B426" s="57"/>
      <c r="C426" s="102"/>
      <c r="D426" s="62"/>
      <c r="E426" s="64"/>
      <c r="F426" s="59"/>
      <c r="G426" s="117"/>
      <c r="H426" s="62"/>
      <c r="I426" s="62"/>
    </row>
    <row r="427" spans="2:13" ht="20.100000000000001" customHeight="1" x14ac:dyDescent="0.2">
      <c r="B427" s="57"/>
      <c r="C427" s="102"/>
      <c r="D427" s="62"/>
      <c r="E427" s="64"/>
      <c r="F427" s="59"/>
      <c r="G427" s="117"/>
      <c r="H427" s="62"/>
      <c r="I427" s="62"/>
    </row>
    <row r="428" spans="2:13" ht="20.100000000000001" customHeight="1" x14ac:dyDescent="0.2">
      <c r="B428" s="57"/>
      <c r="C428" s="106"/>
      <c r="D428" s="62"/>
      <c r="E428" s="64"/>
      <c r="F428" s="59"/>
      <c r="G428" s="117"/>
      <c r="H428" s="62"/>
      <c r="I428" s="62"/>
    </row>
    <row r="429" spans="2:13" ht="20.100000000000001" customHeight="1" x14ac:dyDescent="0.2">
      <c r="B429" s="57"/>
      <c r="C429" s="101"/>
      <c r="D429" s="62"/>
      <c r="E429" s="64"/>
      <c r="F429" s="59"/>
      <c r="G429" s="117"/>
      <c r="H429" s="62"/>
      <c r="I429" s="62"/>
    </row>
    <row r="430" spans="2:13" ht="20.100000000000001" customHeight="1" x14ac:dyDescent="0.2">
      <c r="B430" s="57"/>
      <c r="C430" s="101"/>
      <c r="D430" s="62"/>
      <c r="E430" s="64"/>
      <c r="F430" s="59"/>
      <c r="G430" s="117"/>
      <c r="H430" s="62"/>
      <c r="I430" s="62"/>
    </row>
    <row r="431" spans="2:13" ht="20.100000000000001" customHeight="1" x14ac:dyDescent="0.2">
      <c r="B431" s="57"/>
      <c r="C431" s="103"/>
      <c r="D431" s="62"/>
      <c r="E431" s="64"/>
      <c r="F431" s="59"/>
      <c r="G431" s="117"/>
      <c r="H431" s="62"/>
      <c r="I431" s="62"/>
    </row>
    <row r="432" spans="2:13" ht="20.100000000000001" customHeight="1" x14ac:dyDescent="0.2">
      <c r="B432" s="57"/>
      <c r="C432" s="102"/>
      <c r="D432" s="62"/>
      <c r="E432" s="64"/>
      <c r="F432" s="59"/>
      <c r="G432" s="117"/>
      <c r="H432" s="62"/>
      <c r="I432" s="62"/>
    </row>
    <row r="433" spans="2:13" ht="20.100000000000001" customHeight="1" x14ac:dyDescent="0.2">
      <c r="B433" s="57"/>
      <c r="C433" s="102"/>
      <c r="D433" s="62"/>
      <c r="E433" s="64"/>
      <c r="F433" s="59"/>
      <c r="G433" s="117"/>
      <c r="H433" s="62"/>
      <c r="I433" s="62"/>
    </row>
    <row r="434" spans="2:13" ht="20.100000000000001" customHeight="1" x14ac:dyDescent="0.2">
      <c r="B434" s="68"/>
      <c r="C434" s="101"/>
      <c r="D434" s="62"/>
      <c r="E434" s="64"/>
      <c r="F434" s="59"/>
      <c r="G434" s="117"/>
      <c r="H434" s="62"/>
      <c r="I434" s="62"/>
    </row>
    <row r="435" spans="2:13" ht="20.100000000000001" customHeight="1" x14ac:dyDescent="0.2">
      <c r="B435" s="68"/>
      <c r="C435" s="106"/>
      <c r="D435" s="62"/>
      <c r="E435" s="59"/>
      <c r="F435" s="59"/>
      <c r="G435" s="117"/>
      <c r="H435" s="62"/>
      <c r="I435" s="62"/>
    </row>
    <row r="436" spans="2:13" ht="20.100000000000001" customHeight="1" x14ac:dyDescent="0.2">
      <c r="B436" s="68"/>
      <c r="C436" s="101"/>
      <c r="D436" s="72"/>
      <c r="E436" s="73"/>
      <c r="F436" s="73"/>
      <c r="G436" s="117"/>
      <c r="H436" s="72"/>
      <c r="I436" s="72"/>
      <c r="J436" s="154"/>
      <c r="K436" s="155"/>
      <c r="L436" s="155"/>
      <c r="M436" s="155"/>
    </row>
    <row r="437" spans="2:13" s="78" customFormat="1" ht="20.100000000000001" customHeight="1" x14ac:dyDescent="0.2">
      <c r="B437" s="71"/>
      <c r="C437" s="101"/>
      <c r="D437" s="72"/>
      <c r="E437" s="73"/>
      <c r="F437" s="73"/>
      <c r="G437" s="117"/>
      <c r="H437" s="72"/>
      <c r="I437" s="72"/>
      <c r="J437" s="156"/>
      <c r="K437" s="157"/>
      <c r="L437" s="157"/>
      <c r="M437" s="157"/>
    </row>
    <row r="438" spans="2:13" ht="20.100000000000001" customHeight="1" x14ac:dyDescent="0.2">
      <c r="B438" s="57"/>
      <c r="C438" s="102"/>
      <c r="D438" s="62"/>
      <c r="E438" s="64"/>
      <c r="F438" s="59"/>
      <c r="G438" s="117"/>
      <c r="H438" s="62"/>
      <c r="I438" s="62"/>
    </row>
    <row r="439" spans="2:13" ht="20.100000000000001" customHeight="1" x14ac:dyDescent="0.2">
      <c r="B439" s="68"/>
      <c r="C439" s="101"/>
      <c r="D439" s="62"/>
      <c r="E439" s="59"/>
      <c r="F439" s="59"/>
      <c r="G439" s="117"/>
      <c r="H439" s="62"/>
      <c r="I439" s="62"/>
    </row>
    <row r="440" spans="2:13" ht="20.100000000000001" customHeight="1" x14ac:dyDescent="0.2">
      <c r="B440" s="57"/>
      <c r="C440" s="106"/>
      <c r="D440" s="62"/>
      <c r="E440" s="64"/>
      <c r="F440" s="59"/>
      <c r="G440" s="117"/>
      <c r="H440" s="62"/>
      <c r="I440" s="62"/>
    </row>
    <row r="441" spans="2:13" ht="20.100000000000001" customHeight="1" x14ac:dyDescent="0.2">
      <c r="B441" s="57"/>
      <c r="C441" s="103"/>
      <c r="D441" s="62"/>
      <c r="E441" s="59"/>
      <c r="F441" s="59"/>
      <c r="G441" s="117"/>
      <c r="H441" s="62"/>
      <c r="I441" s="62"/>
    </row>
    <row r="442" spans="2:13" ht="20.100000000000001" customHeight="1" x14ac:dyDescent="0.2">
      <c r="B442" s="57"/>
      <c r="C442" s="103"/>
      <c r="D442" s="62"/>
      <c r="E442" s="59"/>
      <c r="F442" s="59"/>
      <c r="G442" s="117"/>
      <c r="H442" s="62"/>
      <c r="I442" s="62"/>
    </row>
    <row r="443" spans="2:13" ht="20.100000000000001" customHeight="1" x14ac:dyDescent="0.2">
      <c r="B443" s="57"/>
      <c r="C443" s="102"/>
      <c r="D443" s="62"/>
      <c r="E443" s="64"/>
      <c r="F443" s="59"/>
      <c r="G443" s="117"/>
      <c r="H443" s="62"/>
      <c r="I443" s="62"/>
    </row>
    <row r="444" spans="2:13" ht="20.100000000000001" customHeight="1" x14ac:dyDescent="0.2">
      <c r="B444" s="57"/>
      <c r="C444" s="102"/>
      <c r="D444" s="62"/>
      <c r="E444" s="64"/>
      <c r="F444" s="59"/>
      <c r="G444" s="117"/>
      <c r="H444" s="62"/>
      <c r="I444" s="62"/>
    </row>
    <row r="445" spans="2:13" ht="20.100000000000001" customHeight="1" x14ac:dyDescent="0.2">
      <c r="B445" s="57"/>
      <c r="C445" s="106"/>
      <c r="D445" s="62"/>
      <c r="E445" s="64"/>
      <c r="F445" s="59"/>
      <c r="G445" s="117"/>
      <c r="H445" s="62"/>
      <c r="I445" s="62"/>
    </row>
    <row r="446" spans="2:13" ht="20.100000000000001" customHeight="1" x14ac:dyDescent="0.2">
      <c r="B446" s="57"/>
      <c r="C446" s="101"/>
      <c r="D446" s="62"/>
      <c r="E446" s="59"/>
      <c r="F446" s="59"/>
      <c r="G446" s="117"/>
      <c r="H446" s="62"/>
      <c r="I446" s="62"/>
    </row>
    <row r="447" spans="2:13" ht="20.100000000000001" customHeight="1" x14ac:dyDescent="0.2">
      <c r="B447" s="57"/>
      <c r="C447" s="101"/>
      <c r="D447" s="62"/>
      <c r="E447" s="59"/>
      <c r="F447" s="59"/>
      <c r="G447" s="117"/>
      <c r="H447" s="62"/>
      <c r="I447" s="62"/>
    </row>
    <row r="448" spans="2:13" ht="20.100000000000001" customHeight="1" x14ac:dyDescent="0.2">
      <c r="B448" s="57"/>
      <c r="C448" s="102"/>
      <c r="D448" s="62"/>
      <c r="E448" s="64"/>
      <c r="F448" s="59"/>
      <c r="G448" s="117"/>
      <c r="H448" s="62"/>
      <c r="I448" s="62"/>
    </row>
    <row r="449" spans="2:13" ht="20.100000000000001" customHeight="1" x14ac:dyDescent="0.2">
      <c r="B449" s="57"/>
      <c r="C449" s="102"/>
      <c r="D449" s="62"/>
      <c r="E449" s="64"/>
      <c r="F449" s="59"/>
      <c r="G449" s="117"/>
      <c r="H449" s="62"/>
      <c r="I449" s="62"/>
    </row>
    <row r="450" spans="2:13" ht="20.100000000000001" customHeight="1" x14ac:dyDescent="0.2">
      <c r="B450" s="57"/>
      <c r="C450" s="106"/>
      <c r="D450" s="62"/>
      <c r="E450" s="59"/>
      <c r="F450" s="59"/>
      <c r="G450" s="117"/>
      <c r="H450" s="62"/>
      <c r="I450" s="62"/>
    </row>
    <row r="451" spans="2:13" ht="20.100000000000001" customHeight="1" x14ac:dyDescent="0.2">
      <c r="B451" s="57"/>
      <c r="C451" s="101"/>
      <c r="D451" s="62"/>
      <c r="E451" s="59"/>
      <c r="F451" s="59"/>
      <c r="G451" s="117"/>
      <c r="H451" s="62"/>
      <c r="I451" s="62"/>
      <c r="J451" s="152"/>
      <c r="K451" s="153"/>
      <c r="L451" s="153"/>
      <c r="M451" s="153"/>
    </row>
    <row r="452" spans="2:13" ht="20.100000000000001" customHeight="1" x14ac:dyDescent="0.2">
      <c r="B452" s="57"/>
      <c r="C452" s="101"/>
      <c r="D452" s="62"/>
      <c r="E452" s="59"/>
      <c r="F452" s="59"/>
      <c r="G452" s="117"/>
      <c r="H452" s="62"/>
      <c r="I452" s="62"/>
      <c r="J452" s="152"/>
      <c r="K452" s="153"/>
      <c r="L452" s="153"/>
      <c r="M452" s="153"/>
    </row>
    <row r="453" spans="2:13" ht="20.100000000000001" customHeight="1" x14ac:dyDescent="0.2">
      <c r="B453" s="57"/>
      <c r="C453" s="101"/>
      <c r="D453" s="62"/>
      <c r="E453" s="59"/>
      <c r="F453" s="59"/>
      <c r="G453" s="117"/>
      <c r="H453" s="62"/>
      <c r="I453" s="62"/>
      <c r="J453" s="152"/>
      <c r="K453" s="153"/>
      <c r="L453" s="153"/>
      <c r="M453" s="153"/>
    </row>
    <row r="454" spans="2:13" ht="20.100000000000001" customHeight="1" x14ac:dyDescent="0.2">
      <c r="B454" s="57"/>
      <c r="C454" s="102"/>
      <c r="D454" s="62"/>
      <c r="E454" s="64"/>
      <c r="F454" s="59"/>
      <c r="G454" s="117"/>
      <c r="H454" s="62"/>
      <c r="I454" s="62"/>
    </row>
    <row r="455" spans="2:13" ht="20.100000000000001" customHeight="1" x14ac:dyDescent="0.2">
      <c r="B455" s="57"/>
      <c r="C455" s="106"/>
      <c r="D455" s="62"/>
      <c r="E455" s="59"/>
      <c r="F455" s="59"/>
      <c r="G455" s="117"/>
      <c r="H455" s="62"/>
      <c r="I455" s="62"/>
    </row>
    <row r="456" spans="2:13" ht="20.100000000000001" customHeight="1" x14ac:dyDescent="0.2">
      <c r="B456" s="57"/>
      <c r="C456" s="101"/>
      <c r="D456" s="62"/>
      <c r="E456" s="59"/>
      <c r="F456" s="59"/>
      <c r="G456" s="117"/>
      <c r="H456" s="62"/>
      <c r="I456" s="62"/>
    </row>
    <row r="457" spans="2:13" ht="20.100000000000001" customHeight="1" x14ac:dyDescent="0.2">
      <c r="B457" s="68"/>
      <c r="C457" s="101"/>
      <c r="D457" s="62"/>
      <c r="E457" s="59"/>
      <c r="F457" s="59"/>
      <c r="G457" s="117"/>
      <c r="H457" s="62"/>
      <c r="I457" s="62"/>
    </row>
    <row r="458" spans="2:13" ht="20.100000000000001" customHeight="1" x14ac:dyDescent="0.2">
      <c r="B458" s="68"/>
      <c r="C458" s="106"/>
      <c r="D458" s="62"/>
      <c r="E458" s="59"/>
      <c r="F458" s="59"/>
      <c r="G458" s="117"/>
      <c r="H458" s="62"/>
      <c r="I458" s="62"/>
    </row>
    <row r="459" spans="2:13" ht="20.100000000000001" customHeight="1" x14ac:dyDescent="0.2">
      <c r="B459" s="68"/>
      <c r="C459" s="101"/>
      <c r="D459" s="62"/>
      <c r="E459" s="59"/>
      <c r="F459" s="59"/>
      <c r="G459" s="117"/>
      <c r="H459" s="62"/>
      <c r="I459" s="62"/>
    </row>
    <row r="460" spans="2:13" ht="20.100000000000001" customHeight="1" x14ac:dyDescent="0.2">
      <c r="B460" s="68"/>
      <c r="C460" s="101"/>
      <c r="D460" s="62"/>
      <c r="E460" s="59"/>
      <c r="F460" s="59"/>
      <c r="G460" s="117"/>
      <c r="H460" s="62"/>
      <c r="I460" s="62"/>
    </row>
    <row r="461" spans="2:13" ht="20.100000000000001" customHeight="1" x14ac:dyDescent="0.2">
      <c r="B461" s="68"/>
      <c r="C461" s="101"/>
      <c r="D461" s="62"/>
      <c r="E461" s="59"/>
      <c r="F461" s="59"/>
      <c r="G461" s="117"/>
      <c r="H461" s="62"/>
      <c r="I461" s="62"/>
    </row>
    <row r="462" spans="2:13" ht="20.100000000000001" customHeight="1" x14ac:dyDescent="0.2">
      <c r="B462" s="68"/>
      <c r="C462" s="101"/>
      <c r="D462" s="62"/>
      <c r="E462" s="59"/>
      <c r="F462" s="59"/>
      <c r="G462" s="117"/>
      <c r="H462" s="62"/>
      <c r="I462" s="62"/>
    </row>
    <row r="463" spans="2:13" ht="20.100000000000001" customHeight="1" x14ac:dyDescent="0.2">
      <c r="B463" s="68"/>
      <c r="C463" s="101"/>
      <c r="D463" s="62"/>
      <c r="E463" s="59"/>
      <c r="F463" s="59"/>
      <c r="G463" s="117"/>
      <c r="H463" s="62"/>
      <c r="I463" s="62"/>
    </row>
    <row r="464" spans="2:13" ht="20.100000000000001" customHeight="1" x14ac:dyDescent="0.2">
      <c r="B464" s="68"/>
      <c r="C464" s="101"/>
      <c r="D464" s="62"/>
      <c r="E464" s="59"/>
      <c r="F464" s="59"/>
      <c r="G464" s="117"/>
      <c r="H464" s="62"/>
      <c r="I464" s="62"/>
    </row>
    <row r="465" spans="2:9" ht="20.100000000000001" customHeight="1" x14ac:dyDescent="0.2">
      <c r="B465" s="68"/>
      <c r="C465" s="101"/>
      <c r="D465" s="62"/>
      <c r="E465" s="59"/>
      <c r="F465" s="59"/>
      <c r="G465" s="117"/>
      <c r="H465" s="62"/>
      <c r="I465" s="62"/>
    </row>
    <row r="466" spans="2:9" ht="20.100000000000001" customHeight="1" x14ac:dyDescent="0.2">
      <c r="B466" s="68"/>
      <c r="C466" s="101"/>
      <c r="D466" s="62"/>
      <c r="E466" s="59"/>
      <c r="F466" s="59"/>
      <c r="G466" s="117"/>
      <c r="H466" s="62"/>
      <c r="I466" s="62"/>
    </row>
    <row r="467" spans="2:9" ht="20.100000000000001" customHeight="1" x14ac:dyDescent="0.2">
      <c r="B467" s="68"/>
      <c r="C467" s="101"/>
      <c r="D467" s="62"/>
      <c r="E467" s="59"/>
      <c r="F467" s="59"/>
      <c r="G467" s="117"/>
      <c r="H467" s="62"/>
      <c r="I467" s="62"/>
    </row>
    <row r="468" spans="2:9" ht="20.100000000000001" customHeight="1" x14ac:dyDescent="0.2">
      <c r="B468" s="68"/>
      <c r="C468" s="101"/>
      <c r="D468" s="62"/>
      <c r="E468" s="59"/>
      <c r="F468" s="59"/>
      <c r="G468" s="117"/>
      <c r="H468" s="62"/>
      <c r="I468" s="62"/>
    </row>
    <row r="469" spans="2:9" ht="20.100000000000001" customHeight="1" x14ac:dyDescent="0.2">
      <c r="B469" s="68"/>
      <c r="C469" s="101"/>
      <c r="D469" s="62"/>
      <c r="E469" s="59"/>
      <c r="F469" s="59"/>
      <c r="G469" s="117"/>
      <c r="H469" s="62"/>
      <c r="I469" s="62"/>
    </row>
    <row r="470" spans="2:9" ht="20.100000000000001" customHeight="1" x14ac:dyDescent="0.2">
      <c r="B470" s="68"/>
      <c r="C470" s="101"/>
      <c r="D470" s="62"/>
      <c r="E470" s="59"/>
      <c r="F470" s="59"/>
      <c r="G470" s="117"/>
      <c r="H470" s="62"/>
      <c r="I470" s="62"/>
    </row>
    <row r="471" spans="2:9" ht="20.100000000000001" customHeight="1" x14ac:dyDescent="0.2">
      <c r="B471" s="68"/>
      <c r="C471" s="101"/>
      <c r="D471" s="62"/>
      <c r="E471" s="59"/>
      <c r="F471" s="59"/>
      <c r="G471" s="117"/>
      <c r="H471" s="62"/>
      <c r="I471" s="62"/>
    </row>
    <row r="472" spans="2:9" ht="20.100000000000001" customHeight="1" x14ac:dyDescent="0.2">
      <c r="B472" s="68"/>
      <c r="C472" s="102"/>
      <c r="D472" s="62"/>
      <c r="E472" s="59"/>
      <c r="F472" s="59"/>
      <c r="G472" s="117"/>
      <c r="H472" s="62"/>
      <c r="I472" s="62"/>
    </row>
    <row r="473" spans="2:9" ht="20.100000000000001" customHeight="1" x14ac:dyDescent="0.2">
      <c r="B473" s="68"/>
      <c r="C473" s="101"/>
      <c r="D473" s="62"/>
      <c r="E473" s="59"/>
      <c r="F473" s="59"/>
      <c r="G473" s="117"/>
      <c r="H473" s="62"/>
      <c r="I473" s="62"/>
    </row>
    <row r="474" spans="2:9" ht="20.100000000000001" customHeight="1" x14ac:dyDescent="0.2">
      <c r="B474" s="57"/>
      <c r="C474" s="106"/>
      <c r="D474" s="62"/>
      <c r="E474" s="59"/>
      <c r="F474" s="59"/>
      <c r="G474" s="117"/>
      <c r="H474" s="62"/>
      <c r="I474" s="62"/>
    </row>
    <row r="475" spans="2:9" ht="20.100000000000001" customHeight="1" x14ac:dyDescent="0.2">
      <c r="B475" s="57"/>
      <c r="C475" s="101"/>
      <c r="D475" s="62"/>
      <c r="E475" s="59"/>
      <c r="F475" s="59"/>
      <c r="G475" s="117"/>
      <c r="H475" s="62"/>
      <c r="I475" s="62"/>
    </row>
    <row r="476" spans="2:9" ht="20.100000000000001" customHeight="1" x14ac:dyDescent="0.2">
      <c r="B476" s="65"/>
      <c r="C476" s="101"/>
      <c r="D476" s="62"/>
      <c r="E476" s="59"/>
      <c r="F476" s="59"/>
      <c r="G476" s="117"/>
      <c r="H476" s="62"/>
      <c r="I476" s="62"/>
    </row>
    <row r="477" spans="2:9" ht="20.100000000000001" customHeight="1" x14ac:dyDescent="0.2">
      <c r="B477" s="65"/>
      <c r="C477" s="102"/>
      <c r="D477" s="62"/>
      <c r="E477" s="59"/>
      <c r="F477" s="59"/>
      <c r="G477" s="117"/>
      <c r="H477" s="62"/>
      <c r="I477" s="62"/>
    </row>
    <row r="478" spans="2:9" ht="20.100000000000001" customHeight="1" x14ac:dyDescent="0.2">
      <c r="B478" s="65"/>
      <c r="C478" s="101"/>
      <c r="D478" s="62"/>
      <c r="E478" s="59"/>
      <c r="F478" s="59"/>
      <c r="G478" s="117"/>
      <c r="H478" s="62"/>
      <c r="I478" s="62"/>
    </row>
    <row r="479" spans="2:9" ht="20.100000000000001" customHeight="1" x14ac:dyDescent="0.2">
      <c r="B479" s="65"/>
      <c r="C479" s="106"/>
      <c r="D479" s="62"/>
      <c r="E479" s="59"/>
      <c r="F479" s="59"/>
      <c r="G479" s="117"/>
      <c r="H479" s="62"/>
      <c r="I479" s="62"/>
    </row>
    <row r="480" spans="2:9" ht="20.100000000000001" customHeight="1" x14ac:dyDescent="0.2">
      <c r="B480" s="65"/>
      <c r="C480" s="101"/>
      <c r="D480" s="62"/>
      <c r="E480" s="59"/>
      <c r="F480" s="59"/>
      <c r="G480" s="117"/>
      <c r="H480" s="62"/>
      <c r="I480" s="62"/>
    </row>
    <row r="481" spans="2:9" ht="20.100000000000001" customHeight="1" x14ac:dyDescent="0.2">
      <c r="B481" s="65"/>
      <c r="C481" s="101"/>
      <c r="D481" s="62"/>
      <c r="E481" s="59"/>
      <c r="F481" s="59"/>
      <c r="G481" s="117"/>
      <c r="H481" s="62"/>
      <c r="I481" s="62"/>
    </row>
    <row r="482" spans="2:9" ht="20.100000000000001" customHeight="1" x14ac:dyDescent="0.2">
      <c r="B482" s="65"/>
      <c r="C482" s="101"/>
      <c r="D482" s="62"/>
      <c r="E482" s="59"/>
      <c r="F482" s="59"/>
      <c r="G482" s="117"/>
      <c r="H482" s="62"/>
      <c r="I482" s="62"/>
    </row>
    <row r="483" spans="2:9" ht="20.100000000000001" customHeight="1" x14ac:dyDescent="0.2">
      <c r="B483" s="65"/>
      <c r="C483" s="101"/>
      <c r="D483" s="62"/>
      <c r="E483" s="59"/>
      <c r="F483" s="59"/>
      <c r="G483" s="117"/>
      <c r="H483" s="62"/>
      <c r="I483" s="62"/>
    </row>
    <row r="484" spans="2:9" ht="20.100000000000001" customHeight="1" x14ac:dyDescent="0.2">
      <c r="B484" s="65"/>
      <c r="C484" s="101"/>
      <c r="D484" s="62"/>
      <c r="E484" s="59"/>
      <c r="F484" s="59"/>
      <c r="G484" s="117"/>
      <c r="H484" s="62"/>
      <c r="I484" s="62"/>
    </row>
    <row r="485" spans="2:9" ht="20.100000000000001" customHeight="1" x14ac:dyDescent="0.2">
      <c r="B485" s="57"/>
      <c r="C485" s="102"/>
      <c r="D485" s="62"/>
      <c r="E485" s="64"/>
      <c r="F485" s="59"/>
      <c r="G485" s="117"/>
      <c r="H485" s="62"/>
      <c r="I485" s="62"/>
    </row>
    <row r="486" spans="2:9" ht="20.100000000000001" customHeight="1" x14ac:dyDescent="0.2">
      <c r="B486" s="57"/>
      <c r="C486" s="102"/>
      <c r="D486" s="62"/>
      <c r="E486" s="64"/>
      <c r="F486" s="59"/>
      <c r="G486" s="117"/>
      <c r="H486" s="62"/>
      <c r="I486" s="62"/>
    </row>
    <row r="487" spans="2:9" ht="20.100000000000001" customHeight="1" x14ac:dyDescent="0.2">
      <c r="B487" s="57"/>
      <c r="C487" s="106"/>
      <c r="D487" s="62"/>
      <c r="E487" s="64"/>
      <c r="F487" s="59"/>
      <c r="G487" s="117"/>
      <c r="H487" s="62"/>
      <c r="I487" s="62"/>
    </row>
    <row r="488" spans="2:9" ht="20.100000000000001" customHeight="1" x14ac:dyDescent="0.2">
      <c r="B488" s="57"/>
      <c r="C488" s="101"/>
      <c r="D488" s="62"/>
      <c r="E488" s="59"/>
      <c r="F488" s="59"/>
      <c r="G488" s="117"/>
      <c r="H488" s="62"/>
      <c r="I488" s="62"/>
    </row>
    <row r="489" spans="2:9" ht="20.100000000000001" customHeight="1" x14ac:dyDescent="0.2">
      <c r="B489" s="57"/>
      <c r="C489" s="101"/>
      <c r="D489" s="62"/>
      <c r="E489" s="59"/>
      <c r="F489" s="59"/>
      <c r="G489" s="117"/>
      <c r="H489" s="62"/>
      <c r="I489" s="62"/>
    </row>
    <row r="490" spans="2:9" ht="20.100000000000001" customHeight="1" x14ac:dyDescent="0.2">
      <c r="B490" s="57"/>
      <c r="C490" s="101"/>
      <c r="D490" s="62"/>
      <c r="E490" s="59"/>
      <c r="F490" s="59"/>
      <c r="G490" s="117"/>
      <c r="H490" s="62"/>
      <c r="I490" s="62"/>
    </row>
    <row r="491" spans="2:9" ht="20.100000000000001" customHeight="1" x14ac:dyDescent="0.2">
      <c r="B491" s="57"/>
      <c r="C491" s="101"/>
      <c r="D491" s="62"/>
      <c r="E491" s="59"/>
      <c r="F491" s="59"/>
      <c r="G491" s="117"/>
      <c r="H491" s="62"/>
      <c r="I491" s="62"/>
    </row>
    <row r="492" spans="2:9" ht="20.100000000000001" customHeight="1" x14ac:dyDescent="0.2">
      <c r="B492" s="57"/>
      <c r="C492" s="101"/>
      <c r="D492" s="62"/>
      <c r="E492" s="59"/>
      <c r="F492" s="59"/>
      <c r="G492" s="117"/>
      <c r="H492" s="62"/>
      <c r="I492" s="62"/>
    </row>
    <row r="493" spans="2:9" ht="20.100000000000001" customHeight="1" x14ac:dyDescent="0.2">
      <c r="B493" s="57"/>
      <c r="C493" s="101"/>
      <c r="D493" s="62"/>
      <c r="E493" s="59"/>
      <c r="F493" s="59"/>
      <c r="G493" s="117"/>
      <c r="H493" s="62"/>
      <c r="I493" s="62"/>
    </row>
    <row r="494" spans="2:9" ht="20.100000000000001" customHeight="1" x14ac:dyDescent="0.2">
      <c r="B494" s="57"/>
      <c r="C494" s="102"/>
      <c r="D494" s="62"/>
      <c r="E494" s="64"/>
      <c r="F494" s="59"/>
      <c r="G494" s="117"/>
      <c r="H494" s="62"/>
      <c r="I494" s="62"/>
    </row>
    <row r="495" spans="2:9" ht="20.100000000000001" customHeight="1" x14ac:dyDescent="0.2">
      <c r="B495" s="57"/>
      <c r="C495" s="101"/>
      <c r="D495" s="62"/>
      <c r="E495" s="59"/>
      <c r="F495" s="59"/>
      <c r="G495" s="117"/>
      <c r="H495" s="62"/>
      <c r="I495" s="62"/>
    </row>
    <row r="496" spans="2:9" ht="20.100000000000001" customHeight="1" x14ac:dyDescent="0.2">
      <c r="B496" s="68"/>
      <c r="C496" s="101"/>
      <c r="D496" s="62"/>
      <c r="E496" s="59"/>
      <c r="F496" s="59"/>
      <c r="G496" s="117"/>
      <c r="H496" s="62"/>
      <c r="I496" s="62"/>
    </row>
    <row r="497" spans="2:9" ht="20.100000000000001" customHeight="1" x14ac:dyDescent="0.2">
      <c r="B497" s="68"/>
      <c r="C497" s="106"/>
      <c r="D497" s="62"/>
      <c r="E497" s="59"/>
      <c r="F497" s="59"/>
      <c r="G497" s="117"/>
      <c r="H497" s="62"/>
      <c r="I497" s="62"/>
    </row>
    <row r="498" spans="2:9" ht="20.100000000000001" customHeight="1" x14ac:dyDescent="0.2">
      <c r="B498" s="68"/>
      <c r="C498" s="101"/>
      <c r="D498" s="62"/>
      <c r="E498" s="59"/>
      <c r="F498" s="59"/>
      <c r="G498" s="117"/>
      <c r="H498" s="62"/>
      <c r="I498" s="62"/>
    </row>
    <row r="499" spans="2:9" ht="20.100000000000001" customHeight="1" x14ac:dyDescent="0.2">
      <c r="B499" s="68"/>
      <c r="C499" s="101"/>
      <c r="D499" s="62"/>
      <c r="E499" s="59"/>
      <c r="F499" s="59"/>
      <c r="G499" s="117"/>
      <c r="H499" s="62"/>
      <c r="I499" s="62"/>
    </row>
    <row r="500" spans="2:9" ht="20.100000000000001" customHeight="1" x14ac:dyDescent="0.2">
      <c r="B500" s="68"/>
      <c r="C500" s="101"/>
      <c r="D500" s="62"/>
      <c r="E500" s="59"/>
      <c r="F500" s="59"/>
      <c r="G500" s="117"/>
      <c r="H500" s="62"/>
      <c r="I500" s="62"/>
    </row>
    <row r="501" spans="2:9" ht="20.100000000000001" customHeight="1" x14ac:dyDescent="0.2">
      <c r="B501" s="68"/>
      <c r="C501" s="101"/>
      <c r="D501" s="62"/>
      <c r="E501" s="59"/>
      <c r="F501" s="59"/>
      <c r="G501" s="117"/>
      <c r="H501" s="62"/>
      <c r="I501" s="62"/>
    </row>
    <row r="502" spans="2:9" ht="20.100000000000001" customHeight="1" x14ac:dyDescent="0.2">
      <c r="B502" s="68"/>
      <c r="C502" s="101"/>
      <c r="D502" s="62"/>
      <c r="E502" s="59"/>
      <c r="F502" s="59"/>
      <c r="G502" s="117"/>
      <c r="H502" s="62"/>
      <c r="I502" s="62"/>
    </row>
    <row r="503" spans="2:9" ht="20.100000000000001" customHeight="1" x14ac:dyDescent="0.2">
      <c r="B503" s="68"/>
      <c r="C503" s="101"/>
      <c r="D503" s="62"/>
      <c r="E503" s="59"/>
      <c r="F503" s="59"/>
      <c r="G503" s="117"/>
      <c r="H503" s="62"/>
      <c r="I503" s="62"/>
    </row>
    <row r="504" spans="2:9" ht="20.100000000000001" customHeight="1" x14ac:dyDescent="0.2">
      <c r="B504" s="68"/>
      <c r="C504" s="101"/>
      <c r="D504" s="62"/>
      <c r="E504" s="59"/>
      <c r="F504" s="59"/>
      <c r="G504" s="117"/>
      <c r="H504" s="62"/>
      <c r="I504" s="62"/>
    </row>
    <row r="505" spans="2:9" ht="20.100000000000001" customHeight="1" x14ac:dyDescent="0.2">
      <c r="B505" s="68"/>
      <c r="C505" s="101"/>
      <c r="D505" s="62"/>
      <c r="E505" s="59"/>
      <c r="F505" s="59"/>
      <c r="G505" s="117"/>
      <c r="H505" s="62"/>
      <c r="I505" s="62"/>
    </row>
    <row r="506" spans="2:9" ht="20.100000000000001" customHeight="1" x14ac:dyDescent="0.2">
      <c r="B506" s="68"/>
      <c r="C506" s="101"/>
      <c r="D506" s="62"/>
      <c r="E506" s="59"/>
      <c r="F506" s="59"/>
      <c r="G506" s="117"/>
      <c r="H506" s="62"/>
      <c r="I506" s="62"/>
    </row>
    <row r="507" spans="2:9" ht="20.100000000000001" customHeight="1" x14ac:dyDescent="0.2">
      <c r="B507" s="68"/>
      <c r="C507" s="101"/>
      <c r="D507" s="62"/>
      <c r="E507" s="59"/>
      <c r="F507" s="59"/>
      <c r="G507" s="117"/>
      <c r="H507" s="62"/>
      <c r="I507" s="62"/>
    </row>
    <row r="508" spans="2:9" ht="20.100000000000001" customHeight="1" x14ac:dyDescent="0.2">
      <c r="B508" s="57"/>
      <c r="C508" s="101"/>
      <c r="D508" s="62"/>
      <c r="E508" s="59"/>
      <c r="F508" s="59"/>
      <c r="G508" s="117"/>
      <c r="H508" s="62"/>
      <c r="I508" s="62"/>
    </row>
    <row r="509" spans="2:9" ht="20.100000000000001" customHeight="1" x14ac:dyDescent="0.2">
      <c r="B509" s="57"/>
      <c r="C509" s="102"/>
      <c r="D509" s="62"/>
      <c r="E509" s="64"/>
      <c r="F509" s="59"/>
      <c r="G509" s="117"/>
      <c r="H509" s="62"/>
      <c r="I509" s="62"/>
    </row>
    <row r="510" spans="2:9" ht="20.100000000000001" customHeight="1" x14ac:dyDescent="0.2">
      <c r="B510" s="68"/>
      <c r="C510" s="101"/>
      <c r="D510" s="62"/>
      <c r="E510" s="59"/>
      <c r="F510" s="59"/>
      <c r="G510" s="117"/>
      <c r="H510" s="62"/>
      <c r="I510" s="62"/>
    </row>
    <row r="511" spans="2:9" ht="20.100000000000001" customHeight="1" x14ac:dyDescent="0.2">
      <c r="B511" s="57"/>
      <c r="C511" s="106"/>
      <c r="D511" s="62"/>
      <c r="E511" s="59"/>
      <c r="F511" s="59"/>
      <c r="G511" s="117"/>
      <c r="H511" s="62"/>
      <c r="I511" s="62"/>
    </row>
    <row r="512" spans="2:9" ht="20.100000000000001" customHeight="1" x14ac:dyDescent="0.2">
      <c r="B512" s="57"/>
      <c r="C512" s="101"/>
      <c r="D512" s="62"/>
      <c r="E512" s="59"/>
      <c r="F512" s="59"/>
      <c r="G512" s="117"/>
      <c r="H512" s="62"/>
      <c r="I512" s="62"/>
    </row>
    <row r="513" spans="2:9" ht="20.100000000000001" customHeight="1" x14ac:dyDescent="0.2">
      <c r="B513" s="65"/>
      <c r="C513" s="101"/>
      <c r="D513" s="62"/>
      <c r="E513" s="59"/>
      <c r="F513" s="59"/>
      <c r="G513" s="117"/>
      <c r="H513" s="62"/>
      <c r="I513" s="62"/>
    </row>
    <row r="514" spans="2:9" ht="20.100000000000001" customHeight="1" x14ac:dyDescent="0.2">
      <c r="B514" s="57"/>
      <c r="C514" s="102"/>
      <c r="D514" s="62"/>
      <c r="E514" s="64"/>
      <c r="F514" s="59"/>
      <c r="G514" s="117"/>
      <c r="H514" s="62"/>
      <c r="I514" s="62"/>
    </row>
    <row r="515" spans="2:9" ht="20.100000000000001" customHeight="1" x14ac:dyDescent="0.2">
      <c r="B515" s="57"/>
      <c r="C515" s="102"/>
      <c r="D515" s="62"/>
      <c r="E515" s="64"/>
      <c r="F515" s="59"/>
      <c r="G515" s="117"/>
      <c r="H515" s="62"/>
      <c r="I515" s="62"/>
    </row>
    <row r="516" spans="2:9" ht="20.100000000000001" customHeight="1" x14ac:dyDescent="0.2">
      <c r="B516" s="57"/>
      <c r="C516" s="106"/>
      <c r="D516" s="62"/>
      <c r="E516" s="59"/>
      <c r="F516" s="59"/>
      <c r="G516" s="117"/>
      <c r="H516" s="62"/>
      <c r="I516" s="62"/>
    </row>
    <row r="517" spans="2:9" ht="20.100000000000001" customHeight="1" x14ac:dyDescent="0.2">
      <c r="B517" s="57"/>
      <c r="C517" s="101"/>
      <c r="D517" s="62"/>
      <c r="E517" s="59"/>
      <c r="F517" s="59"/>
      <c r="G517" s="117"/>
      <c r="H517" s="62"/>
      <c r="I517" s="62"/>
    </row>
    <row r="518" spans="2:9" ht="20.100000000000001" customHeight="1" x14ac:dyDescent="0.2">
      <c r="B518" s="57"/>
      <c r="C518" s="101"/>
      <c r="D518" s="62"/>
      <c r="E518" s="59"/>
      <c r="F518" s="59"/>
      <c r="G518" s="117"/>
      <c r="H518" s="62"/>
      <c r="I518" s="62"/>
    </row>
    <row r="519" spans="2:9" ht="20.100000000000001" customHeight="1" x14ac:dyDescent="0.2">
      <c r="B519" s="57"/>
      <c r="C519" s="101"/>
      <c r="D519" s="62"/>
      <c r="E519" s="59"/>
      <c r="F519" s="59"/>
      <c r="G519" s="117"/>
      <c r="H519" s="62"/>
      <c r="I519" s="62"/>
    </row>
    <row r="520" spans="2:9" ht="20.100000000000001" customHeight="1" x14ac:dyDescent="0.2">
      <c r="B520" s="57"/>
      <c r="C520" s="101"/>
      <c r="D520" s="62"/>
      <c r="E520" s="59"/>
      <c r="F520" s="59"/>
      <c r="G520" s="117"/>
      <c r="H520" s="62"/>
      <c r="I520" s="62"/>
    </row>
    <row r="521" spans="2:9" ht="20.100000000000001" customHeight="1" x14ac:dyDescent="0.2">
      <c r="B521" s="57"/>
      <c r="C521" s="102"/>
      <c r="D521" s="62"/>
      <c r="E521" s="59"/>
      <c r="F521" s="59"/>
      <c r="G521" s="117"/>
      <c r="H521" s="62"/>
      <c r="I521" s="62"/>
    </row>
    <row r="522" spans="2:9" ht="20.100000000000001" customHeight="1" x14ac:dyDescent="0.2">
      <c r="B522" s="57"/>
      <c r="C522" s="102"/>
      <c r="D522" s="62"/>
      <c r="E522" s="59"/>
      <c r="F522" s="59"/>
      <c r="G522" s="117"/>
      <c r="H522" s="62"/>
      <c r="I522" s="62"/>
    </row>
    <row r="523" spans="2:9" ht="20.100000000000001" customHeight="1" x14ac:dyDescent="0.2">
      <c r="B523" s="57"/>
      <c r="C523" s="106"/>
      <c r="D523" s="62"/>
      <c r="E523" s="64"/>
      <c r="F523" s="59"/>
      <c r="G523" s="117"/>
      <c r="H523" s="62"/>
      <c r="I523" s="62"/>
    </row>
    <row r="524" spans="2:9" ht="20.100000000000001" customHeight="1" x14ac:dyDescent="0.2">
      <c r="B524" s="57"/>
      <c r="C524" s="101"/>
      <c r="D524" s="62"/>
      <c r="E524" s="59"/>
      <c r="F524" s="59"/>
      <c r="G524" s="117"/>
      <c r="H524" s="62"/>
      <c r="I524" s="62"/>
    </row>
    <row r="525" spans="2:9" ht="20.100000000000001" customHeight="1" x14ac:dyDescent="0.2">
      <c r="B525" s="57"/>
      <c r="C525" s="101"/>
      <c r="D525" s="62"/>
      <c r="E525" s="59"/>
      <c r="F525" s="59"/>
      <c r="G525" s="117"/>
      <c r="H525" s="62"/>
      <c r="I525" s="62"/>
    </row>
    <row r="526" spans="2:9" ht="20.100000000000001" customHeight="1" x14ac:dyDescent="0.2">
      <c r="B526" s="57"/>
      <c r="C526" s="101"/>
      <c r="D526" s="62"/>
      <c r="E526" s="59"/>
      <c r="F526" s="59"/>
      <c r="G526" s="117"/>
      <c r="H526" s="62"/>
      <c r="I526" s="62"/>
    </row>
    <row r="527" spans="2:9" ht="20.100000000000001" customHeight="1" x14ac:dyDescent="0.2">
      <c r="B527" s="57"/>
      <c r="C527" s="101"/>
      <c r="D527" s="62"/>
      <c r="E527" s="59"/>
      <c r="F527" s="59"/>
      <c r="G527" s="117"/>
      <c r="H527" s="62"/>
      <c r="I527" s="62"/>
    </row>
    <row r="528" spans="2:9" ht="20.100000000000001" customHeight="1" x14ac:dyDescent="0.2">
      <c r="B528" s="57"/>
      <c r="C528" s="101"/>
      <c r="D528" s="62"/>
      <c r="E528" s="59"/>
      <c r="F528" s="59"/>
      <c r="G528" s="117"/>
      <c r="H528" s="62"/>
      <c r="I528" s="62"/>
    </row>
    <row r="529" spans="2:12" ht="20.100000000000001" customHeight="1" x14ac:dyDescent="0.2">
      <c r="B529" s="57"/>
      <c r="C529" s="102"/>
      <c r="D529" s="62"/>
      <c r="E529" s="59"/>
      <c r="F529" s="59"/>
      <c r="G529" s="117"/>
      <c r="H529" s="62"/>
      <c r="I529" s="62"/>
    </row>
    <row r="530" spans="2:12" ht="20.100000000000001" customHeight="1" x14ac:dyDescent="0.2">
      <c r="B530" s="57"/>
      <c r="C530" s="102"/>
      <c r="D530" s="62"/>
      <c r="E530" s="59"/>
      <c r="F530" s="59"/>
      <c r="G530" s="117"/>
      <c r="H530" s="62"/>
      <c r="I530" s="62"/>
    </row>
    <row r="531" spans="2:12" ht="20.100000000000001" customHeight="1" x14ac:dyDescent="0.2">
      <c r="B531" s="68"/>
      <c r="C531" s="101"/>
      <c r="D531" s="62"/>
      <c r="E531" s="59"/>
      <c r="F531" s="59"/>
      <c r="G531" s="117"/>
      <c r="H531" s="62"/>
      <c r="I531" s="62"/>
    </row>
    <row r="532" spans="2:12" ht="20.100000000000001" customHeight="1" x14ac:dyDescent="0.2">
      <c r="B532" s="68"/>
      <c r="C532" s="106"/>
      <c r="D532" s="62"/>
      <c r="E532" s="59"/>
      <c r="F532" s="59"/>
      <c r="G532" s="117"/>
      <c r="H532" s="62"/>
      <c r="I532" s="62"/>
    </row>
    <row r="533" spans="2:12" ht="20.100000000000001" customHeight="1" x14ac:dyDescent="0.2">
      <c r="B533" s="68"/>
      <c r="C533" s="101"/>
      <c r="D533" s="62"/>
      <c r="E533" s="59"/>
      <c r="F533" s="59"/>
      <c r="G533" s="117"/>
      <c r="H533" s="62"/>
      <c r="I533" s="62"/>
    </row>
    <row r="534" spans="2:12" ht="20.100000000000001" customHeight="1" x14ac:dyDescent="0.2">
      <c r="B534" s="57"/>
      <c r="C534" s="101"/>
      <c r="D534" s="62"/>
      <c r="E534" s="59"/>
      <c r="F534" s="59"/>
      <c r="G534" s="117"/>
      <c r="H534" s="62"/>
      <c r="I534" s="62"/>
    </row>
    <row r="535" spans="2:12" ht="20.100000000000001" customHeight="1" x14ac:dyDescent="0.2">
      <c r="B535" s="57"/>
      <c r="C535" s="101"/>
      <c r="D535" s="62"/>
      <c r="E535" s="59"/>
      <c r="F535" s="59"/>
      <c r="G535" s="117"/>
      <c r="H535" s="62"/>
      <c r="I535" s="62"/>
      <c r="L535" s="79"/>
    </row>
    <row r="536" spans="2:12" ht="20.100000000000001" customHeight="1" x14ac:dyDescent="0.2">
      <c r="B536" s="57"/>
      <c r="C536" s="102"/>
      <c r="D536" s="62"/>
      <c r="E536" s="59"/>
      <c r="F536" s="59"/>
      <c r="G536" s="117"/>
      <c r="H536" s="62"/>
      <c r="I536" s="62"/>
    </row>
    <row r="537" spans="2:12" ht="20.100000000000001" customHeight="1" x14ac:dyDescent="0.2">
      <c r="B537" s="57"/>
      <c r="C537" s="102"/>
      <c r="D537" s="62"/>
      <c r="E537" s="59"/>
      <c r="F537" s="59"/>
      <c r="G537" s="117"/>
      <c r="H537" s="62"/>
      <c r="I537" s="62"/>
    </row>
    <row r="538" spans="2:12" ht="20.100000000000001" customHeight="1" x14ac:dyDescent="0.2">
      <c r="B538" s="57"/>
      <c r="C538" s="106"/>
      <c r="D538" s="62"/>
      <c r="E538" s="64"/>
      <c r="F538" s="59"/>
      <c r="G538" s="117"/>
      <c r="H538" s="62"/>
      <c r="I538" s="62"/>
    </row>
    <row r="539" spans="2:12" ht="20.100000000000001" customHeight="1" x14ac:dyDescent="0.2">
      <c r="B539" s="57"/>
      <c r="C539" s="103"/>
      <c r="D539" s="62"/>
      <c r="E539" s="64"/>
      <c r="F539" s="59"/>
      <c r="G539" s="117"/>
      <c r="H539" s="62"/>
      <c r="I539" s="62"/>
    </row>
    <row r="540" spans="2:12" ht="20.100000000000001" customHeight="1" x14ac:dyDescent="0.2">
      <c r="B540" s="57"/>
      <c r="C540" s="102"/>
      <c r="D540" s="62"/>
      <c r="E540" s="64"/>
      <c r="F540" s="59"/>
      <c r="G540" s="117"/>
      <c r="H540" s="62"/>
      <c r="I540" s="62"/>
    </row>
    <row r="541" spans="2:12" ht="20.100000000000001" customHeight="1" x14ac:dyDescent="0.2">
      <c r="B541" s="57"/>
      <c r="C541" s="102"/>
      <c r="D541" s="62"/>
      <c r="E541" s="64"/>
      <c r="F541" s="59"/>
      <c r="G541" s="117"/>
      <c r="H541" s="62"/>
      <c r="I541" s="62"/>
    </row>
    <row r="542" spans="2:12" ht="20.100000000000001" customHeight="1" x14ac:dyDescent="0.2">
      <c r="B542" s="68"/>
      <c r="C542" s="101"/>
      <c r="D542" s="62"/>
      <c r="E542" s="64"/>
      <c r="F542" s="59"/>
      <c r="G542" s="117"/>
      <c r="H542" s="62"/>
      <c r="I542" s="62"/>
    </row>
    <row r="543" spans="2:12" ht="20.100000000000001" customHeight="1" x14ac:dyDescent="0.2">
      <c r="B543" s="68"/>
      <c r="C543" s="106"/>
      <c r="D543" s="62"/>
      <c r="E543" s="64"/>
      <c r="F543" s="59"/>
      <c r="G543" s="117"/>
      <c r="H543" s="62"/>
      <c r="I543" s="62"/>
    </row>
    <row r="544" spans="2:12" ht="20.100000000000001" customHeight="1" x14ac:dyDescent="0.2">
      <c r="B544" s="68"/>
      <c r="C544" s="101"/>
      <c r="D544" s="62"/>
      <c r="E544" s="59"/>
      <c r="F544" s="59"/>
      <c r="G544" s="117"/>
      <c r="H544" s="62"/>
      <c r="I544" s="62"/>
    </row>
    <row r="545" spans="2:10" ht="20.100000000000001" customHeight="1" x14ac:dyDescent="0.2">
      <c r="B545" s="57"/>
      <c r="C545" s="101"/>
      <c r="D545" s="62"/>
      <c r="E545" s="59"/>
      <c r="F545" s="59"/>
      <c r="G545" s="117"/>
      <c r="H545" s="62"/>
      <c r="I545" s="62"/>
    </row>
    <row r="546" spans="2:10" ht="20.100000000000001" customHeight="1" x14ac:dyDescent="0.2">
      <c r="B546" s="68"/>
      <c r="C546" s="101"/>
      <c r="D546" s="62"/>
      <c r="E546" s="59"/>
      <c r="F546" s="59"/>
      <c r="G546" s="117"/>
      <c r="H546" s="62"/>
      <c r="I546" s="62"/>
    </row>
    <row r="547" spans="2:10" ht="20.100000000000001" customHeight="1" x14ac:dyDescent="0.2">
      <c r="B547" s="57"/>
      <c r="C547" s="101"/>
      <c r="D547" s="62"/>
      <c r="E547" s="59"/>
      <c r="F547" s="59"/>
      <c r="G547" s="117"/>
      <c r="H547" s="62"/>
      <c r="I547" s="62"/>
    </row>
    <row r="548" spans="2:10" ht="20.100000000000001" customHeight="1" x14ac:dyDescent="0.2">
      <c r="B548" s="57"/>
      <c r="C548" s="101"/>
      <c r="D548" s="62"/>
      <c r="E548" s="59"/>
      <c r="F548" s="59"/>
      <c r="G548" s="117"/>
      <c r="H548" s="62"/>
      <c r="I548" s="62"/>
    </row>
    <row r="549" spans="2:10" ht="20.100000000000001" customHeight="1" x14ac:dyDescent="0.2">
      <c r="B549" s="57"/>
      <c r="C549" s="102"/>
      <c r="D549" s="62"/>
      <c r="E549" s="64"/>
      <c r="F549" s="59"/>
      <c r="G549" s="117"/>
      <c r="H549" s="62"/>
      <c r="I549" s="62"/>
    </row>
    <row r="550" spans="2:10" ht="20.100000000000001" customHeight="1" x14ac:dyDescent="0.2">
      <c r="B550" s="57"/>
      <c r="C550" s="101"/>
      <c r="D550" s="62"/>
      <c r="E550" s="59"/>
      <c r="F550" s="59"/>
      <c r="G550" s="117"/>
      <c r="H550" s="62"/>
      <c r="I550" s="62"/>
    </row>
    <row r="551" spans="2:10" ht="20.100000000000001" customHeight="1" x14ac:dyDescent="0.2">
      <c r="B551" s="57"/>
      <c r="C551" s="106"/>
      <c r="D551" s="62"/>
      <c r="E551" s="64"/>
      <c r="F551" s="59"/>
      <c r="G551" s="117"/>
      <c r="H551" s="62"/>
      <c r="I551" s="62"/>
    </row>
    <row r="552" spans="2:10" ht="20.100000000000001" customHeight="1" x14ac:dyDescent="0.2">
      <c r="B552" s="57"/>
      <c r="C552" s="103"/>
      <c r="D552" s="62"/>
      <c r="E552" s="64"/>
      <c r="F552" s="59"/>
      <c r="G552" s="117"/>
      <c r="H552" s="62"/>
      <c r="I552" s="62"/>
    </row>
    <row r="553" spans="2:10" ht="20.100000000000001" customHeight="1" x14ac:dyDescent="0.2">
      <c r="B553" s="57"/>
      <c r="C553" s="103"/>
      <c r="D553" s="62"/>
      <c r="E553" s="64"/>
      <c r="F553" s="59"/>
      <c r="G553" s="117"/>
      <c r="H553" s="62"/>
      <c r="I553" s="62"/>
    </row>
    <row r="554" spans="2:10" ht="20.100000000000001" customHeight="1" x14ac:dyDescent="0.2">
      <c r="B554" s="57"/>
      <c r="C554" s="102"/>
      <c r="D554" s="62"/>
      <c r="E554" s="64"/>
      <c r="F554" s="59"/>
      <c r="G554" s="117"/>
      <c r="H554" s="62"/>
      <c r="I554" s="62"/>
    </row>
    <row r="555" spans="2:10" ht="20.100000000000001" customHeight="1" x14ac:dyDescent="0.2">
      <c r="B555" s="57"/>
      <c r="C555" s="102"/>
      <c r="D555" s="62"/>
      <c r="E555" s="64"/>
      <c r="F555" s="59"/>
      <c r="G555" s="117"/>
      <c r="H555" s="62"/>
      <c r="I555" s="62"/>
    </row>
    <row r="556" spans="2:10" ht="20.100000000000001" customHeight="1" x14ac:dyDescent="0.2">
      <c r="B556" s="57"/>
      <c r="C556" s="101"/>
      <c r="D556" s="62"/>
      <c r="E556" s="64"/>
      <c r="F556" s="59"/>
      <c r="G556" s="117"/>
      <c r="H556" s="62"/>
      <c r="I556" s="62"/>
    </row>
    <row r="557" spans="2:10" ht="20.100000000000001" customHeight="1" x14ac:dyDescent="0.2">
      <c r="B557" s="68"/>
      <c r="C557" s="106"/>
      <c r="D557" s="62"/>
      <c r="E557" s="57"/>
      <c r="F557" s="59"/>
      <c r="G557" s="117"/>
      <c r="H557" s="62"/>
      <c r="I557" s="62"/>
      <c r="J557" s="80"/>
    </row>
    <row r="558" spans="2:10" ht="20.100000000000001" customHeight="1" x14ac:dyDescent="0.2">
      <c r="B558" s="68"/>
      <c r="C558" s="101"/>
      <c r="D558" s="62"/>
      <c r="E558" s="57"/>
      <c r="F558" s="59"/>
      <c r="G558" s="117"/>
      <c r="H558" s="62"/>
      <c r="I558" s="62"/>
    </row>
    <row r="559" spans="2:10" ht="20.100000000000001" customHeight="1" x14ac:dyDescent="0.2">
      <c r="B559" s="68"/>
      <c r="C559" s="101"/>
      <c r="D559" s="62"/>
      <c r="E559" s="57"/>
      <c r="F559" s="59"/>
      <c r="G559" s="117"/>
      <c r="H559" s="62"/>
      <c r="I559" s="62"/>
    </row>
    <row r="560" spans="2:10" ht="20.100000000000001" customHeight="1" x14ac:dyDescent="0.2">
      <c r="B560" s="68"/>
      <c r="C560" s="101"/>
      <c r="D560" s="62"/>
      <c r="E560" s="57"/>
      <c r="F560" s="59"/>
      <c r="G560" s="117"/>
      <c r="H560" s="62"/>
      <c r="I560" s="62"/>
    </row>
    <row r="561" spans="2:12" ht="20.100000000000001" customHeight="1" x14ac:dyDescent="0.2">
      <c r="B561" s="68"/>
      <c r="C561" s="101"/>
      <c r="D561" s="62"/>
      <c r="E561" s="57"/>
      <c r="F561" s="59"/>
      <c r="G561" s="117"/>
      <c r="H561" s="62"/>
      <c r="I561" s="62"/>
    </row>
    <row r="562" spans="2:12" ht="20.100000000000001" customHeight="1" x14ac:dyDescent="0.2">
      <c r="B562" s="57"/>
      <c r="C562" s="101"/>
      <c r="D562" s="62"/>
      <c r="E562" s="64"/>
      <c r="F562" s="59"/>
      <c r="G562" s="117"/>
      <c r="H562" s="62"/>
      <c r="I562" s="62"/>
      <c r="J562" s="80"/>
      <c r="K562" s="80"/>
      <c r="L562" s="80"/>
    </row>
    <row r="563" spans="2:12" ht="20.100000000000001" customHeight="1" x14ac:dyDescent="0.2">
      <c r="B563" s="57"/>
      <c r="C563" s="101"/>
      <c r="D563" s="62"/>
      <c r="E563" s="64"/>
      <c r="F563" s="59"/>
      <c r="G563" s="117"/>
      <c r="H563" s="62"/>
      <c r="I563" s="62"/>
      <c r="J563" s="80"/>
      <c r="K563" s="80"/>
      <c r="L563" s="80"/>
    </row>
    <row r="564" spans="2:12" ht="20.100000000000001" customHeight="1" x14ac:dyDescent="0.2">
      <c r="B564" s="57"/>
      <c r="C564" s="101"/>
      <c r="D564" s="62"/>
      <c r="E564" s="64"/>
      <c r="F564" s="59"/>
      <c r="G564" s="117"/>
      <c r="H564" s="62"/>
      <c r="I564" s="62"/>
      <c r="J564" s="80"/>
      <c r="K564" s="80"/>
      <c r="L564" s="80"/>
    </row>
    <row r="565" spans="2:12" ht="20.100000000000001" customHeight="1" x14ac:dyDescent="0.2">
      <c r="B565" s="57"/>
      <c r="C565" s="101"/>
      <c r="D565" s="62"/>
      <c r="E565" s="57"/>
      <c r="F565" s="59"/>
      <c r="G565" s="117"/>
      <c r="H565" s="62"/>
      <c r="I565" s="62"/>
      <c r="K565" s="79"/>
    </row>
    <row r="566" spans="2:12" ht="20.100000000000001" customHeight="1" x14ac:dyDescent="0.2">
      <c r="B566" s="57"/>
      <c r="C566" s="101"/>
      <c r="D566" s="62"/>
      <c r="E566" s="64"/>
      <c r="F566" s="59"/>
      <c r="G566" s="117"/>
      <c r="H566" s="62"/>
      <c r="I566" s="62"/>
      <c r="K566" s="79"/>
    </row>
    <row r="567" spans="2:12" ht="20.100000000000001" customHeight="1" x14ac:dyDescent="0.2">
      <c r="B567" s="57"/>
      <c r="C567" s="102"/>
      <c r="D567" s="62"/>
      <c r="E567" s="64"/>
      <c r="F567" s="59"/>
      <c r="G567" s="117"/>
      <c r="H567" s="62"/>
      <c r="I567" s="62"/>
    </row>
    <row r="568" spans="2:12" ht="20.100000000000001" customHeight="1" x14ac:dyDescent="0.2">
      <c r="B568" s="57"/>
      <c r="C568" s="101"/>
      <c r="D568" s="62"/>
      <c r="E568" s="64"/>
      <c r="F568" s="59"/>
      <c r="G568" s="117"/>
      <c r="H568" s="62"/>
      <c r="I568" s="62"/>
    </row>
    <row r="569" spans="2:12" ht="20.100000000000001" customHeight="1" x14ac:dyDescent="0.2">
      <c r="B569" s="65"/>
      <c r="C569" s="106"/>
      <c r="D569" s="62"/>
      <c r="E569" s="64"/>
      <c r="F569" s="59"/>
      <c r="G569" s="117"/>
      <c r="H569" s="62"/>
      <c r="I569" s="62"/>
    </row>
    <row r="570" spans="2:12" ht="20.100000000000001" customHeight="1" x14ac:dyDescent="0.2">
      <c r="B570" s="57"/>
      <c r="C570" s="101"/>
      <c r="D570" s="62"/>
      <c r="E570" s="57"/>
      <c r="F570" s="59"/>
      <c r="G570" s="119"/>
      <c r="H570" s="69"/>
      <c r="I570" s="62"/>
    </row>
    <row r="571" spans="2:12" ht="20.100000000000001" customHeight="1" x14ac:dyDescent="0.2">
      <c r="B571" s="57"/>
      <c r="C571" s="101"/>
      <c r="D571" s="62"/>
      <c r="E571" s="57"/>
      <c r="F571" s="59"/>
      <c r="G571" s="121"/>
      <c r="H571" s="62"/>
      <c r="I571" s="62"/>
    </row>
    <row r="572" spans="2:12" ht="20.100000000000001" customHeight="1" x14ac:dyDescent="0.2">
      <c r="B572" s="57"/>
      <c r="C572" s="101"/>
      <c r="D572" s="62"/>
      <c r="E572" s="57"/>
      <c r="F572" s="59"/>
      <c r="G572" s="117"/>
      <c r="H572" s="62"/>
      <c r="I572" s="62"/>
      <c r="J572" s="80"/>
      <c r="K572" s="80"/>
      <c r="L572" s="80"/>
    </row>
    <row r="573" spans="2:12" ht="20.100000000000001" customHeight="1" x14ac:dyDescent="0.2">
      <c r="B573" s="57"/>
      <c r="C573" s="101"/>
      <c r="D573" s="62"/>
      <c r="E573" s="57"/>
      <c r="F573" s="59"/>
      <c r="G573" s="117"/>
      <c r="H573" s="62"/>
      <c r="I573" s="62"/>
      <c r="K573" s="79"/>
    </row>
    <row r="574" spans="2:12" ht="20.100000000000001" customHeight="1" x14ac:dyDescent="0.2">
      <c r="B574" s="57"/>
      <c r="C574" s="101"/>
      <c r="D574" s="62"/>
      <c r="E574" s="64"/>
      <c r="F574" s="59"/>
      <c r="G574" s="117"/>
      <c r="H574" s="62"/>
      <c r="I574" s="62"/>
      <c r="J574" s="80"/>
      <c r="K574" s="80"/>
      <c r="L574" s="80"/>
    </row>
    <row r="575" spans="2:12" ht="20.100000000000001" customHeight="1" x14ac:dyDescent="0.2">
      <c r="B575" s="57"/>
      <c r="C575" s="102"/>
      <c r="D575" s="62"/>
      <c r="E575" s="59"/>
      <c r="F575" s="59"/>
      <c r="G575" s="117"/>
      <c r="H575" s="62"/>
      <c r="I575" s="62"/>
    </row>
    <row r="576" spans="2:12" ht="20.100000000000001" customHeight="1" x14ac:dyDescent="0.2">
      <c r="B576" s="57"/>
      <c r="C576" s="102"/>
      <c r="D576" s="62"/>
      <c r="E576" s="59"/>
      <c r="F576" s="59"/>
      <c r="G576" s="117"/>
      <c r="H576" s="62"/>
      <c r="I576" s="62"/>
    </row>
    <row r="577" spans="2:9" ht="20.100000000000001" customHeight="1" x14ac:dyDescent="0.2">
      <c r="B577" s="57"/>
      <c r="C577" s="102"/>
      <c r="D577" s="62"/>
      <c r="E577" s="59"/>
      <c r="F577" s="59"/>
      <c r="G577" s="117"/>
      <c r="H577" s="62"/>
      <c r="I577" s="62"/>
    </row>
    <row r="578" spans="2:9" ht="20.100000000000001" customHeight="1" x14ac:dyDescent="0.2">
      <c r="B578" s="57"/>
      <c r="C578" s="102"/>
      <c r="D578" s="62"/>
      <c r="E578" s="59"/>
      <c r="F578" s="59"/>
      <c r="G578" s="117"/>
      <c r="H578" s="62"/>
      <c r="I578" s="62"/>
    </row>
    <row r="579" spans="2:9" ht="20.100000000000001" customHeight="1" x14ac:dyDescent="0.2">
      <c r="B579" s="57"/>
      <c r="C579" s="102"/>
      <c r="D579" s="62"/>
      <c r="E579" s="59"/>
      <c r="F579" s="59"/>
      <c r="G579" s="117"/>
      <c r="H579" s="62"/>
      <c r="I579" s="62"/>
    </row>
    <row r="580" spans="2:9" ht="20.100000000000001" customHeight="1" x14ac:dyDescent="0.2">
      <c r="B580" s="57"/>
      <c r="C580" s="102"/>
      <c r="D580" s="62"/>
      <c r="E580" s="59"/>
      <c r="F580" s="59"/>
      <c r="G580" s="117"/>
      <c r="H580" s="62"/>
      <c r="I580" s="62"/>
    </row>
    <row r="581" spans="2:9" ht="20.100000000000001" customHeight="1" x14ac:dyDescent="0.2">
      <c r="B581" s="57"/>
      <c r="C581" s="102"/>
      <c r="D581" s="62"/>
      <c r="E581" s="59"/>
      <c r="F581" s="59"/>
      <c r="G581" s="117"/>
      <c r="H581" s="62"/>
      <c r="I581" s="62"/>
    </row>
    <row r="582" spans="2:9" ht="20.100000000000001" customHeight="1" x14ac:dyDescent="0.2">
      <c r="B582" s="57"/>
      <c r="C582" s="102"/>
      <c r="D582" s="62"/>
      <c r="E582" s="59"/>
      <c r="F582" s="59"/>
      <c r="G582" s="117"/>
      <c r="H582" s="62"/>
      <c r="I582" s="62"/>
    </row>
    <row r="583" spans="2:9" ht="20.100000000000001" customHeight="1" x14ac:dyDescent="0.2">
      <c r="B583" s="57"/>
      <c r="C583" s="102"/>
      <c r="D583" s="62"/>
      <c r="E583" s="59"/>
      <c r="F583" s="59"/>
      <c r="G583" s="117"/>
      <c r="H583" s="62"/>
      <c r="I583" s="62"/>
    </row>
    <row r="584" spans="2:9" ht="20.100000000000001" customHeight="1" x14ac:dyDescent="0.2">
      <c r="B584" s="57"/>
      <c r="C584" s="102"/>
      <c r="D584" s="62"/>
      <c r="E584" s="59"/>
      <c r="F584" s="59"/>
      <c r="G584" s="117"/>
      <c r="H584" s="62"/>
      <c r="I584" s="62"/>
    </row>
    <row r="585" spans="2:9" ht="20.100000000000001" customHeight="1" x14ac:dyDescent="0.2">
      <c r="B585" s="57"/>
      <c r="C585" s="102"/>
      <c r="D585" s="62"/>
      <c r="E585" s="59"/>
      <c r="F585" s="59"/>
      <c r="G585" s="117"/>
      <c r="H585" s="62"/>
      <c r="I585" s="62"/>
    </row>
    <row r="586" spans="2:9" ht="20.100000000000001" customHeight="1" x14ac:dyDescent="0.2">
      <c r="B586" s="57"/>
      <c r="C586" s="102"/>
      <c r="D586" s="62"/>
      <c r="E586" s="59"/>
      <c r="F586" s="59"/>
      <c r="G586" s="117"/>
      <c r="H586" s="62"/>
      <c r="I586" s="62"/>
    </row>
    <row r="587" spans="2:9" ht="20.100000000000001" customHeight="1" x14ac:dyDescent="0.2">
      <c r="B587" s="57"/>
      <c r="C587" s="102"/>
      <c r="D587" s="62"/>
      <c r="E587" s="59"/>
      <c r="F587" s="59"/>
      <c r="G587" s="117"/>
      <c r="H587" s="62"/>
      <c r="I587" s="62"/>
    </row>
    <row r="588" spans="2:9" ht="20.100000000000001" customHeight="1" x14ac:dyDescent="0.2">
      <c r="B588" s="57"/>
      <c r="C588" s="102"/>
      <c r="D588" s="62"/>
      <c r="E588" s="59"/>
      <c r="F588" s="59"/>
      <c r="G588" s="117"/>
      <c r="H588" s="62"/>
      <c r="I588" s="62"/>
    </row>
    <row r="589" spans="2:9" ht="20.100000000000001" customHeight="1" x14ac:dyDescent="0.2">
      <c r="B589" s="57"/>
      <c r="C589" s="102"/>
      <c r="D589" s="62"/>
      <c r="E589" s="59"/>
      <c r="F589" s="59"/>
      <c r="G589" s="117"/>
      <c r="H589" s="62"/>
      <c r="I589" s="62"/>
    </row>
    <row r="590" spans="2:9" ht="20.100000000000001" customHeight="1" x14ac:dyDescent="0.2">
      <c r="B590" s="57"/>
      <c r="C590" s="102"/>
      <c r="D590" s="62"/>
      <c r="E590" s="59"/>
      <c r="F590" s="59"/>
      <c r="G590" s="117"/>
      <c r="H590" s="62"/>
      <c r="I590" s="62"/>
    </row>
    <row r="591" spans="2:9" ht="20.100000000000001" customHeight="1" x14ac:dyDescent="0.2">
      <c r="C591" s="107"/>
    </row>
    <row r="592" spans="2:9" ht="20.100000000000001" customHeight="1" x14ac:dyDescent="0.2">
      <c r="C592" s="108"/>
    </row>
    <row r="593" spans="2:14" ht="20.100000000000001" customHeight="1" x14ac:dyDescent="0.2">
      <c r="C593" s="108"/>
    </row>
    <row r="594" spans="2:14" ht="20.100000000000001" customHeight="1" x14ac:dyDescent="0.2">
      <c r="B594" s="82"/>
      <c r="E594" s="56"/>
    </row>
    <row r="595" spans="2:14" ht="20.100000000000001" customHeight="1" x14ac:dyDescent="0.2">
      <c r="C595" s="109"/>
    </row>
    <row r="596" spans="2:14" ht="20.100000000000001" customHeight="1" x14ac:dyDescent="0.2">
      <c r="C596" s="107"/>
    </row>
    <row r="597" spans="2:14" ht="20.100000000000001" customHeight="1" x14ac:dyDescent="0.2">
      <c r="C597" s="108"/>
    </row>
    <row r="598" spans="2:14" ht="20.100000000000001" customHeight="1" x14ac:dyDescent="0.2">
      <c r="C598" s="108"/>
    </row>
    <row r="599" spans="2:14" ht="20.100000000000001" customHeight="1" x14ac:dyDescent="0.2">
      <c r="B599" s="82"/>
      <c r="E599" s="56"/>
    </row>
    <row r="600" spans="2:14" ht="20.100000000000001" customHeight="1" x14ac:dyDescent="0.2">
      <c r="C600" s="109"/>
    </row>
    <row r="601" spans="2:14" ht="20.100000000000001" customHeight="1" x14ac:dyDescent="0.2">
      <c r="C601" s="107"/>
    </row>
    <row r="602" spans="2:14" s="56" customFormat="1" ht="20.100000000000001" customHeight="1" x14ac:dyDescent="0.2">
      <c r="C602" s="107"/>
      <c r="D602" s="55"/>
      <c r="E602" s="81"/>
      <c r="G602" s="100"/>
      <c r="H602" s="55"/>
      <c r="I602" s="55"/>
      <c r="J602" s="55"/>
      <c r="K602" s="55"/>
      <c r="L602" s="55"/>
      <c r="M602" s="55"/>
      <c r="N602" s="55"/>
    </row>
    <row r="603" spans="2:14" s="56" customFormat="1" ht="20.100000000000001" customHeight="1" x14ac:dyDescent="0.2">
      <c r="C603" s="108"/>
      <c r="D603" s="55"/>
      <c r="E603" s="81"/>
      <c r="G603" s="100"/>
      <c r="H603" s="55"/>
      <c r="I603" s="55"/>
      <c r="J603" s="55"/>
      <c r="K603" s="55"/>
      <c r="L603" s="55"/>
      <c r="M603" s="55"/>
      <c r="N603" s="55"/>
    </row>
    <row r="604" spans="2:14" s="56" customFormat="1" ht="20.100000000000001" customHeight="1" x14ac:dyDescent="0.2">
      <c r="C604" s="108"/>
      <c r="D604" s="55"/>
      <c r="E604" s="81"/>
      <c r="G604" s="100"/>
      <c r="H604" s="55"/>
      <c r="I604" s="55"/>
      <c r="J604" s="55"/>
      <c r="K604" s="55"/>
      <c r="L604" s="55"/>
      <c r="M604" s="55"/>
      <c r="N604" s="55"/>
    </row>
    <row r="606" spans="2:14" s="56" customFormat="1" ht="20.100000000000001" customHeight="1" x14ac:dyDescent="0.2">
      <c r="B606" s="82"/>
      <c r="C606" s="109"/>
      <c r="D606" s="55"/>
      <c r="G606" s="100"/>
      <c r="H606" s="55"/>
      <c r="I606" s="55"/>
      <c r="J606" s="55"/>
      <c r="K606" s="55"/>
      <c r="L606" s="55"/>
      <c r="M606" s="55"/>
      <c r="N606" s="55"/>
    </row>
    <row r="607" spans="2:14" s="56" customFormat="1" ht="20.100000000000001" customHeight="1" x14ac:dyDescent="0.2">
      <c r="C607" s="108"/>
      <c r="D607" s="55"/>
      <c r="E607" s="81"/>
      <c r="G607" s="100"/>
      <c r="H607" s="55"/>
      <c r="I607" s="55"/>
      <c r="J607" s="55"/>
      <c r="K607" s="55"/>
      <c r="L607" s="55"/>
      <c r="M607" s="55"/>
      <c r="N607" s="55"/>
    </row>
    <row r="608" spans="2:14" s="56" customFormat="1" ht="20.100000000000001" customHeight="1" x14ac:dyDescent="0.2">
      <c r="B608" s="82"/>
      <c r="C608" s="100"/>
      <c r="D608" s="55"/>
      <c r="G608" s="100"/>
      <c r="H608" s="55"/>
      <c r="I608" s="55"/>
      <c r="J608" s="55"/>
      <c r="K608" s="55"/>
      <c r="L608" s="55"/>
      <c r="M608" s="55"/>
      <c r="N608" s="55"/>
    </row>
    <row r="609" spans="2:14" s="56" customFormat="1" ht="20.100000000000001" customHeight="1" x14ac:dyDescent="0.2">
      <c r="C609" s="109"/>
      <c r="D609" s="55"/>
      <c r="E609" s="81"/>
      <c r="G609" s="100"/>
      <c r="H609" s="55"/>
      <c r="I609" s="55"/>
      <c r="J609" s="55"/>
      <c r="K609" s="55"/>
      <c r="L609" s="55"/>
      <c r="M609" s="55"/>
      <c r="N609" s="55"/>
    </row>
    <row r="610" spans="2:14" s="56" customFormat="1" ht="20.100000000000001" customHeight="1" x14ac:dyDescent="0.2">
      <c r="C610" s="107"/>
      <c r="D610" s="55"/>
      <c r="E610" s="81"/>
      <c r="G610" s="100"/>
      <c r="H610" s="55"/>
      <c r="I610" s="55"/>
      <c r="J610" s="55"/>
      <c r="K610" s="55"/>
      <c r="L610" s="55"/>
      <c r="M610" s="55"/>
      <c r="N610" s="55"/>
    </row>
    <row r="611" spans="2:14" s="56" customFormat="1" ht="20.100000000000001" customHeight="1" x14ac:dyDescent="0.2">
      <c r="C611" s="107"/>
      <c r="D611" s="55"/>
      <c r="E611" s="81"/>
      <c r="G611" s="100"/>
      <c r="H611" s="55"/>
      <c r="I611" s="55"/>
      <c r="J611" s="55"/>
      <c r="K611" s="55"/>
      <c r="L611" s="55"/>
      <c r="M611" s="55"/>
      <c r="N611" s="55"/>
    </row>
    <row r="612" spans="2:14" s="56" customFormat="1" ht="20.100000000000001" customHeight="1" x14ac:dyDescent="0.2">
      <c r="C612" s="108"/>
      <c r="D612" s="55"/>
      <c r="E612" s="81"/>
      <c r="G612" s="100"/>
      <c r="H612" s="55"/>
      <c r="I612" s="55"/>
      <c r="J612" s="55"/>
      <c r="K612" s="55"/>
      <c r="L612" s="55"/>
      <c r="M612" s="55"/>
      <c r="N612" s="55"/>
    </row>
    <row r="613" spans="2:14" s="56" customFormat="1" ht="20.100000000000001" customHeight="1" x14ac:dyDescent="0.2">
      <c r="C613" s="108"/>
      <c r="D613" s="55"/>
      <c r="E613" s="81"/>
      <c r="G613" s="100"/>
      <c r="H613" s="55"/>
      <c r="I613" s="55"/>
      <c r="J613" s="55"/>
      <c r="K613" s="55"/>
      <c r="L613" s="55"/>
      <c r="M613" s="55"/>
      <c r="N613" s="55"/>
    </row>
    <row r="615" spans="2:14" s="56" customFormat="1" ht="20.100000000000001" customHeight="1" x14ac:dyDescent="0.2">
      <c r="B615" s="82"/>
      <c r="C615" s="109"/>
      <c r="D615" s="55"/>
      <c r="G615" s="100"/>
      <c r="H615" s="55"/>
      <c r="I615" s="55"/>
      <c r="J615" s="55"/>
      <c r="K615" s="55"/>
      <c r="L615" s="55"/>
      <c r="M615" s="55"/>
      <c r="N615" s="55"/>
    </row>
    <row r="616" spans="2:14" s="56" customFormat="1" ht="20.100000000000001" customHeight="1" x14ac:dyDescent="0.2">
      <c r="C616" s="108"/>
      <c r="D616" s="55"/>
      <c r="E616" s="81"/>
      <c r="G616" s="100"/>
      <c r="H616" s="55"/>
      <c r="I616" s="55"/>
      <c r="J616" s="55"/>
      <c r="K616" s="55"/>
      <c r="L616" s="55"/>
      <c r="M616" s="55"/>
      <c r="N616" s="55"/>
    </row>
    <row r="617" spans="2:14" s="56" customFormat="1" ht="20.100000000000001" customHeight="1" x14ac:dyDescent="0.2">
      <c r="B617" s="82"/>
      <c r="C617" s="100"/>
      <c r="D617" s="55"/>
      <c r="G617" s="100"/>
      <c r="H617" s="55"/>
      <c r="I617" s="55"/>
      <c r="J617" s="55"/>
      <c r="K617" s="55"/>
      <c r="L617" s="55"/>
      <c r="M617" s="55"/>
      <c r="N617" s="55"/>
    </row>
    <row r="618" spans="2:14" s="56" customFormat="1" ht="20.100000000000001" customHeight="1" x14ac:dyDescent="0.2">
      <c r="C618" s="109"/>
      <c r="D618" s="55"/>
      <c r="E618" s="81"/>
      <c r="G618" s="100"/>
      <c r="H618" s="55"/>
      <c r="I618" s="55"/>
      <c r="J618" s="55"/>
      <c r="K618" s="55"/>
      <c r="L618" s="55"/>
      <c r="M618" s="55"/>
      <c r="N618" s="55"/>
    </row>
    <row r="619" spans="2:14" s="56" customFormat="1" ht="20.100000000000001" customHeight="1" x14ac:dyDescent="0.2">
      <c r="C619" s="107"/>
      <c r="D619" s="55"/>
      <c r="E619" s="81"/>
      <c r="G619" s="100"/>
      <c r="H619" s="55"/>
      <c r="I619" s="55"/>
      <c r="J619" s="55"/>
      <c r="K619" s="55"/>
      <c r="L619" s="55"/>
      <c r="M619" s="55"/>
      <c r="N619" s="55"/>
    </row>
    <row r="620" spans="2:14" s="56" customFormat="1" ht="20.100000000000001" customHeight="1" x14ac:dyDescent="0.2">
      <c r="C620" s="108"/>
      <c r="D620" s="55"/>
      <c r="E620" s="81"/>
      <c r="G620" s="100"/>
      <c r="H620" s="55"/>
      <c r="I620" s="55"/>
      <c r="J620" s="55"/>
      <c r="K620" s="55"/>
      <c r="L620" s="55"/>
      <c r="M620" s="55"/>
      <c r="N620" s="55"/>
    </row>
    <row r="621" spans="2:14" s="56" customFormat="1" ht="20.100000000000001" customHeight="1" x14ac:dyDescent="0.2">
      <c r="C621" s="108"/>
      <c r="D621" s="55"/>
      <c r="E621" s="81"/>
      <c r="G621" s="100"/>
      <c r="H621" s="55"/>
      <c r="I621" s="55"/>
      <c r="J621" s="55"/>
      <c r="K621" s="55"/>
      <c r="L621" s="55"/>
      <c r="M621" s="55"/>
      <c r="N621" s="55"/>
    </row>
    <row r="622" spans="2:14" s="56" customFormat="1" ht="20.100000000000001" customHeight="1" x14ac:dyDescent="0.2">
      <c r="B622" s="82"/>
      <c r="C622" s="100"/>
      <c r="D622" s="55"/>
      <c r="G622" s="100"/>
      <c r="H622" s="55"/>
      <c r="I622" s="55"/>
      <c r="J622" s="55"/>
      <c r="K622" s="55"/>
      <c r="L622" s="55"/>
      <c r="M622" s="55"/>
      <c r="N622" s="55"/>
    </row>
    <row r="623" spans="2:14" s="56" customFormat="1" ht="20.100000000000001" customHeight="1" x14ac:dyDescent="0.2">
      <c r="C623" s="109"/>
      <c r="D623" s="55"/>
      <c r="E623" s="81"/>
      <c r="G623" s="100"/>
      <c r="H623" s="55"/>
      <c r="I623" s="55"/>
      <c r="J623" s="55"/>
      <c r="K623" s="55"/>
      <c r="L623" s="55"/>
      <c r="M623" s="55"/>
      <c r="N623" s="55"/>
    </row>
    <row r="624" spans="2:14" s="56" customFormat="1" ht="20.100000000000001" customHeight="1" x14ac:dyDescent="0.2">
      <c r="C624" s="107"/>
      <c r="D624" s="55"/>
      <c r="E624" s="81"/>
      <c r="G624" s="100"/>
      <c r="H624" s="55"/>
      <c r="I624" s="55"/>
      <c r="J624" s="55"/>
      <c r="K624" s="55"/>
      <c r="L624" s="55"/>
      <c r="M624" s="55"/>
      <c r="N624" s="55"/>
    </row>
    <row r="625" spans="2:14" s="56" customFormat="1" ht="20.100000000000001" customHeight="1" x14ac:dyDescent="0.2">
      <c r="C625" s="107"/>
      <c r="D625" s="55"/>
      <c r="E625" s="81"/>
      <c r="G625" s="100"/>
      <c r="H625" s="55"/>
      <c r="I625" s="55"/>
      <c r="J625" s="55"/>
      <c r="K625" s="55"/>
      <c r="L625" s="55"/>
      <c r="M625" s="55"/>
      <c r="N625" s="55"/>
    </row>
    <row r="626" spans="2:14" s="56" customFormat="1" ht="20.100000000000001" customHeight="1" x14ac:dyDescent="0.2">
      <c r="C626" s="108"/>
      <c r="D626" s="55"/>
      <c r="E626" s="81"/>
      <c r="G626" s="100"/>
      <c r="H626" s="55"/>
      <c r="I626" s="55"/>
      <c r="J626" s="55"/>
      <c r="K626" s="55"/>
      <c r="L626" s="55"/>
      <c r="M626" s="55"/>
      <c r="N626" s="55"/>
    </row>
    <row r="627" spans="2:14" s="56" customFormat="1" ht="20.100000000000001" customHeight="1" x14ac:dyDescent="0.2">
      <c r="C627" s="108"/>
      <c r="D627" s="55"/>
      <c r="E627" s="81"/>
      <c r="G627" s="100"/>
      <c r="H627" s="55"/>
      <c r="I627" s="55"/>
      <c r="J627" s="55"/>
      <c r="K627" s="55"/>
      <c r="L627" s="55"/>
      <c r="M627" s="55"/>
      <c r="N627" s="55"/>
    </row>
    <row r="629" spans="2:14" s="56" customFormat="1" ht="20.100000000000001" customHeight="1" x14ac:dyDescent="0.2">
      <c r="B629" s="82"/>
      <c r="C629" s="109"/>
      <c r="D629" s="55"/>
      <c r="G629" s="100"/>
      <c r="H629" s="55"/>
      <c r="I629" s="55"/>
      <c r="J629" s="55"/>
      <c r="K629" s="55"/>
      <c r="L629" s="55"/>
      <c r="M629" s="55"/>
      <c r="N629" s="55"/>
    </row>
    <row r="631" spans="2:14" s="56" customFormat="1" ht="20.100000000000001" customHeight="1" x14ac:dyDescent="0.2">
      <c r="C631" s="108"/>
      <c r="D631" s="55"/>
      <c r="E631" s="81"/>
      <c r="G631" s="100"/>
      <c r="H631" s="55"/>
      <c r="I631" s="55"/>
      <c r="J631" s="55"/>
      <c r="K631" s="55"/>
      <c r="L631" s="55"/>
      <c r="M631" s="55"/>
      <c r="N631" s="55"/>
    </row>
    <row r="633" spans="2:14" s="56" customFormat="1" ht="20.100000000000001" customHeight="1" x14ac:dyDescent="0.2">
      <c r="B633" s="83"/>
      <c r="C633" s="109"/>
      <c r="D633" s="55"/>
      <c r="E633" s="81"/>
      <c r="G633" s="100"/>
      <c r="H633" s="55"/>
      <c r="I633" s="55"/>
      <c r="J633" s="55"/>
      <c r="K633" s="55"/>
      <c r="L633" s="55"/>
      <c r="M633" s="55"/>
      <c r="N633" s="55"/>
    </row>
    <row r="635" spans="2:14" s="56" customFormat="1" ht="20.100000000000001" customHeight="1" x14ac:dyDescent="0.2">
      <c r="C635" s="108"/>
      <c r="D635" s="55"/>
      <c r="G635" s="100"/>
      <c r="H635" s="55"/>
      <c r="I635" s="55"/>
      <c r="J635" s="55"/>
      <c r="K635" s="55"/>
      <c r="L635" s="55"/>
      <c r="M635" s="55"/>
      <c r="N635" s="55"/>
    </row>
    <row r="636" spans="2:14" s="56" customFormat="1" ht="20.100000000000001" customHeight="1" x14ac:dyDescent="0.2">
      <c r="C636" s="100"/>
      <c r="D636" s="55"/>
      <c r="G636" s="100"/>
      <c r="H636" s="55"/>
      <c r="I636" s="55"/>
      <c r="J636" s="55"/>
      <c r="K636" s="55"/>
      <c r="L636" s="55"/>
      <c r="M636" s="55"/>
      <c r="N636" s="55"/>
    </row>
    <row r="637" spans="2:14" s="56" customFormat="1" ht="20.100000000000001" customHeight="1" x14ac:dyDescent="0.2">
      <c r="B637" s="83"/>
      <c r="C637" s="109"/>
      <c r="D637" s="55"/>
      <c r="E637" s="81"/>
      <c r="G637" s="100"/>
      <c r="H637" s="55"/>
      <c r="I637" s="55"/>
      <c r="J637" s="55"/>
      <c r="K637" s="55"/>
      <c r="L637" s="55"/>
      <c r="M637" s="55"/>
      <c r="N637" s="55"/>
    </row>
    <row r="648" spans="3:14" s="56" customFormat="1" ht="20.100000000000001" customHeight="1" x14ac:dyDescent="0.2">
      <c r="C648" s="108"/>
      <c r="D648" s="55"/>
      <c r="G648" s="100"/>
      <c r="H648" s="55"/>
      <c r="I648" s="55"/>
      <c r="J648" s="55"/>
      <c r="K648" s="55"/>
      <c r="L648" s="55"/>
      <c r="M648" s="55"/>
      <c r="N648" s="55"/>
    </row>
    <row r="650" spans="3:14" s="56" customFormat="1" ht="20.100000000000001" customHeight="1" x14ac:dyDescent="0.2">
      <c r="C650" s="110"/>
      <c r="D650" s="55"/>
      <c r="G650" s="100"/>
      <c r="H650" s="55"/>
      <c r="I650" s="55"/>
      <c r="J650" s="55"/>
      <c r="K650" s="55"/>
      <c r="L650" s="55"/>
      <c r="M650" s="55"/>
      <c r="N650" s="55"/>
    </row>
    <row r="651" spans="3:14" s="56" customFormat="1" ht="20.100000000000001" customHeight="1" x14ac:dyDescent="0.2">
      <c r="C651" s="108"/>
      <c r="D651" s="55"/>
      <c r="G651" s="100"/>
      <c r="H651" s="55"/>
      <c r="I651" s="55"/>
      <c r="J651" s="55"/>
      <c r="K651" s="55"/>
      <c r="L651" s="55"/>
      <c r="M651" s="55"/>
      <c r="N651" s="55"/>
    </row>
    <row r="652" spans="3:14" s="56" customFormat="1" ht="20.100000000000001" customHeight="1" x14ac:dyDescent="0.2">
      <c r="C652" s="108"/>
      <c r="D652" s="55"/>
      <c r="G652" s="100"/>
      <c r="H652" s="55"/>
      <c r="I652" s="55"/>
      <c r="J652" s="55"/>
      <c r="K652" s="55"/>
      <c r="L652" s="55"/>
      <c r="M652" s="55"/>
      <c r="N652" s="55"/>
    </row>
    <row r="653" spans="3:14" s="56" customFormat="1" ht="20.100000000000001" customHeight="1" x14ac:dyDescent="0.2">
      <c r="C653" s="108"/>
      <c r="D653" s="55"/>
      <c r="G653" s="100"/>
      <c r="H653" s="55"/>
      <c r="I653" s="55"/>
      <c r="J653" s="55"/>
      <c r="K653" s="55"/>
      <c r="L653" s="55"/>
      <c r="M653" s="55"/>
      <c r="N653" s="55"/>
    </row>
    <row r="654" spans="3:14" s="56" customFormat="1" ht="20.100000000000001" customHeight="1" x14ac:dyDescent="0.2">
      <c r="C654" s="108"/>
      <c r="D654" s="55"/>
      <c r="G654" s="100"/>
      <c r="H654" s="55"/>
      <c r="I654" s="55"/>
      <c r="J654" s="55"/>
      <c r="K654" s="55"/>
      <c r="L654" s="55"/>
      <c r="M654" s="55"/>
      <c r="N654" s="55"/>
    </row>
    <row r="655" spans="3:14" s="56" customFormat="1" ht="20.100000000000001" customHeight="1" x14ac:dyDescent="0.2">
      <c r="C655" s="108"/>
      <c r="D655" s="55"/>
      <c r="G655" s="100"/>
      <c r="H655" s="55"/>
      <c r="I655" s="55"/>
      <c r="J655" s="55"/>
      <c r="K655" s="55"/>
      <c r="L655" s="55"/>
      <c r="M655" s="55"/>
      <c r="N655" s="55"/>
    </row>
    <row r="656" spans="3:14" s="56" customFormat="1" ht="20.100000000000001" customHeight="1" x14ac:dyDescent="0.2">
      <c r="C656" s="108"/>
      <c r="D656" s="55"/>
      <c r="G656" s="100"/>
      <c r="H656" s="55"/>
      <c r="I656" s="55"/>
      <c r="J656" s="55"/>
      <c r="K656" s="55"/>
      <c r="L656" s="55"/>
      <c r="M656" s="55"/>
      <c r="N656" s="55"/>
    </row>
    <row r="657" spans="2:14" s="56" customFormat="1" ht="20.100000000000001" customHeight="1" x14ac:dyDescent="0.2">
      <c r="C657" s="108"/>
      <c r="D657" s="55"/>
      <c r="G657" s="100"/>
      <c r="H657" s="55"/>
      <c r="I657" s="55"/>
      <c r="J657" s="55"/>
      <c r="K657" s="55"/>
      <c r="L657" s="55"/>
      <c r="M657" s="55"/>
      <c r="N657" s="55"/>
    </row>
    <row r="658" spans="2:14" s="56" customFormat="1" ht="20.100000000000001" customHeight="1" x14ac:dyDescent="0.2">
      <c r="C658" s="108"/>
      <c r="D658" s="55"/>
      <c r="G658" s="100"/>
      <c r="H658" s="55"/>
      <c r="I658" s="55"/>
      <c r="J658" s="55"/>
      <c r="K658" s="55"/>
      <c r="L658" s="55"/>
      <c r="M658" s="55"/>
      <c r="N658" s="55"/>
    </row>
    <row r="659" spans="2:14" s="56" customFormat="1" ht="20.100000000000001" customHeight="1" x14ac:dyDescent="0.2">
      <c r="C659" s="108"/>
      <c r="D659" s="55"/>
      <c r="G659" s="100"/>
      <c r="H659" s="55"/>
      <c r="I659" s="55"/>
      <c r="J659" s="55"/>
      <c r="K659" s="55"/>
      <c r="L659" s="55"/>
      <c r="M659" s="55"/>
      <c r="N659" s="55"/>
    </row>
    <row r="660" spans="2:14" s="56" customFormat="1" ht="20.100000000000001" customHeight="1" x14ac:dyDescent="0.2">
      <c r="C660" s="108"/>
      <c r="D660" s="55"/>
      <c r="G660" s="100"/>
      <c r="H660" s="55"/>
      <c r="I660" s="55"/>
      <c r="J660" s="55"/>
      <c r="K660" s="55"/>
      <c r="L660" s="55"/>
      <c r="M660" s="55"/>
      <c r="N660" s="55"/>
    </row>
    <row r="661" spans="2:14" s="56" customFormat="1" ht="20.100000000000001" customHeight="1" x14ac:dyDescent="0.2">
      <c r="C661" s="100"/>
      <c r="D661" s="55"/>
      <c r="G661" s="100"/>
      <c r="H661" s="55"/>
      <c r="I661" s="55"/>
      <c r="J661" s="55"/>
      <c r="K661" s="55"/>
      <c r="L661" s="55"/>
      <c r="M661" s="55"/>
      <c r="N661" s="55"/>
    </row>
    <row r="663" spans="2:14" s="56" customFormat="1" ht="20.100000000000001" customHeight="1" x14ac:dyDescent="0.2">
      <c r="B663" s="83"/>
      <c r="C663" s="109"/>
      <c r="D663" s="55"/>
      <c r="E663" s="81"/>
      <c r="G663" s="100"/>
      <c r="H663" s="55"/>
      <c r="I663" s="55"/>
      <c r="J663" s="55"/>
      <c r="K663" s="55"/>
      <c r="L663" s="55"/>
      <c r="M663" s="55"/>
      <c r="N663" s="55"/>
    </row>
    <row r="665" spans="2:14" s="56" customFormat="1" ht="20.100000000000001" customHeight="1" x14ac:dyDescent="0.2">
      <c r="C665" s="108"/>
      <c r="D665" s="55"/>
      <c r="E665" s="81"/>
      <c r="G665" s="100"/>
      <c r="H665" s="55"/>
      <c r="I665" s="55"/>
      <c r="J665" s="55"/>
      <c r="K665" s="55"/>
      <c r="L665" s="55"/>
      <c r="M665" s="55"/>
      <c r="N665" s="55"/>
    </row>
    <row r="667" spans="2:14" s="56" customFormat="1" ht="20.100000000000001" customHeight="1" x14ac:dyDescent="0.2">
      <c r="B667" s="83"/>
      <c r="C667" s="109"/>
      <c r="D667" s="55"/>
      <c r="E667" s="81"/>
      <c r="G667" s="100"/>
      <c r="H667" s="55"/>
      <c r="I667" s="55"/>
      <c r="J667" s="55"/>
      <c r="K667" s="55"/>
      <c r="L667" s="55"/>
      <c r="M667" s="55"/>
      <c r="N667" s="55"/>
    </row>
    <row r="669" spans="2:14" s="56" customFormat="1" ht="20.100000000000001" customHeight="1" x14ac:dyDescent="0.2">
      <c r="C669" s="108"/>
      <c r="D669" s="55"/>
      <c r="E669" s="81"/>
      <c r="G669" s="100"/>
      <c r="H669" s="55"/>
      <c r="I669" s="55"/>
      <c r="J669" s="55"/>
      <c r="K669" s="55"/>
      <c r="L669" s="55"/>
      <c r="M669" s="55"/>
      <c r="N669" s="55"/>
    </row>
    <row r="670" spans="2:14" s="56" customFormat="1" ht="20.100000000000001" customHeight="1" x14ac:dyDescent="0.2">
      <c r="C670" s="108"/>
      <c r="D670" s="55"/>
      <c r="E670" s="81"/>
      <c r="G670" s="100"/>
      <c r="H670" s="55"/>
      <c r="I670" s="55"/>
      <c r="J670" s="55"/>
      <c r="K670" s="55"/>
      <c r="L670" s="55"/>
      <c r="M670" s="55"/>
      <c r="N670" s="55"/>
    </row>
    <row r="671" spans="2:14" s="56" customFormat="1" ht="20.100000000000001" customHeight="1" x14ac:dyDescent="0.2">
      <c r="B671" s="83"/>
      <c r="C671" s="109"/>
      <c r="D671" s="55"/>
      <c r="E671" s="81"/>
      <c r="G671" s="100"/>
      <c r="H671" s="55"/>
      <c r="I671" s="55"/>
      <c r="J671" s="55"/>
      <c r="K671" s="55"/>
      <c r="L671" s="55"/>
      <c r="M671" s="55"/>
      <c r="N671" s="55"/>
    </row>
    <row r="672" spans="2:14" s="56" customFormat="1" ht="20.100000000000001" customHeight="1" x14ac:dyDescent="0.2">
      <c r="C672" s="108"/>
      <c r="D672" s="55"/>
      <c r="E672" s="84"/>
      <c r="G672" s="100"/>
      <c r="H672" s="55"/>
      <c r="I672" s="55"/>
      <c r="J672" s="55"/>
      <c r="K672" s="55"/>
      <c r="L672" s="55"/>
      <c r="M672" s="55"/>
      <c r="N672" s="55"/>
    </row>
    <row r="673" spans="2:14" s="56" customFormat="1" ht="20.100000000000001" customHeight="1" x14ac:dyDescent="0.2">
      <c r="C673" s="108"/>
      <c r="D673" s="55"/>
      <c r="E673" s="84"/>
      <c r="G673" s="100"/>
      <c r="H673" s="55"/>
      <c r="I673" s="55"/>
      <c r="J673" s="55"/>
      <c r="K673" s="55"/>
      <c r="L673" s="55"/>
      <c r="M673" s="55"/>
      <c r="N673" s="55"/>
    </row>
    <row r="674" spans="2:14" s="56" customFormat="1" ht="20.100000000000001" customHeight="1" x14ac:dyDescent="0.2">
      <c r="C674" s="108"/>
      <c r="D674" s="55"/>
      <c r="E674" s="81"/>
      <c r="G674" s="100"/>
      <c r="H674" s="55"/>
      <c r="I674" s="55"/>
      <c r="J674" s="55"/>
      <c r="K674" s="55"/>
      <c r="L674" s="55"/>
      <c r="M674" s="55"/>
      <c r="N674" s="55"/>
    </row>
    <row r="675" spans="2:14" s="56" customFormat="1" ht="20.100000000000001" customHeight="1" x14ac:dyDescent="0.2">
      <c r="C675" s="108"/>
      <c r="D675" s="55"/>
      <c r="E675" s="81"/>
      <c r="G675" s="100"/>
      <c r="H675" s="55"/>
      <c r="I675" s="55"/>
      <c r="J675" s="55"/>
      <c r="K675" s="55"/>
      <c r="L675" s="55"/>
      <c r="M675" s="55"/>
      <c r="N675" s="55"/>
    </row>
    <row r="677" spans="2:14" s="56" customFormat="1" ht="20.100000000000001" customHeight="1" x14ac:dyDescent="0.2">
      <c r="C677" s="100"/>
      <c r="D677" s="55"/>
      <c r="G677" s="100"/>
      <c r="H677" s="55"/>
      <c r="I677" s="55"/>
      <c r="J677" s="55"/>
      <c r="K677" s="55"/>
      <c r="L677" s="55"/>
      <c r="M677" s="55"/>
      <c r="N677" s="55"/>
    </row>
    <row r="678" spans="2:14" s="56" customFormat="1" ht="20.100000000000001" customHeight="1" x14ac:dyDescent="0.2">
      <c r="B678" s="83"/>
      <c r="C678" s="100"/>
      <c r="D678" s="55"/>
      <c r="G678" s="100"/>
      <c r="H678" s="55"/>
      <c r="I678" s="55"/>
      <c r="J678" s="55"/>
      <c r="K678" s="55"/>
      <c r="L678" s="55"/>
      <c r="M678" s="55"/>
      <c r="N678" s="55"/>
    </row>
    <row r="679" spans="2:14" s="56" customFormat="1" ht="20.100000000000001" customHeight="1" x14ac:dyDescent="0.2">
      <c r="C679" s="109"/>
      <c r="D679" s="55"/>
      <c r="G679" s="100"/>
      <c r="H679" s="55"/>
      <c r="I679" s="55"/>
      <c r="J679" s="55"/>
      <c r="K679" s="55"/>
      <c r="L679" s="55"/>
      <c r="M679" s="55"/>
      <c r="N679" s="55"/>
    </row>
    <row r="680" spans="2:14" s="56" customFormat="1" ht="20.100000000000001" customHeight="1" x14ac:dyDescent="0.2">
      <c r="C680" s="109"/>
      <c r="D680" s="55"/>
      <c r="G680" s="100"/>
      <c r="H680" s="55"/>
      <c r="I680" s="55"/>
      <c r="J680" s="55"/>
      <c r="K680" s="55"/>
      <c r="L680" s="55"/>
      <c r="M680" s="55"/>
      <c r="N680" s="55"/>
    </row>
    <row r="681" spans="2:14" s="56" customFormat="1" ht="20.100000000000001" customHeight="1" x14ac:dyDescent="0.2">
      <c r="C681" s="109"/>
      <c r="D681" s="55"/>
      <c r="G681" s="100"/>
      <c r="H681" s="55"/>
      <c r="I681" s="55"/>
      <c r="J681" s="55"/>
      <c r="K681" s="55"/>
      <c r="L681" s="55"/>
      <c r="M681" s="55"/>
      <c r="N681" s="55"/>
    </row>
    <row r="682" spans="2:14" s="56" customFormat="1" ht="20.100000000000001" customHeight="1" x14ac:dyDescent="0.2">
      <c r="C682" s="109"/>
      <c r="D682" s="55"/>
      <c r="G682" s="100"/>
      <c r="H682" s="55"/>
      <c r="I682" s="55"/>
      <c r="J682" s="55"/>
      <c r="K682" s="55"/>
      <c r="L682" s="55"/>
      <c r="M682" s="55"/>
      <c r="N682" s="55"/>
    </row>
    <row r="683" spans="2:14" s="56" customFormat="1" ht="20.100000000000001" customHeight="1" x14ac:dyDescent="0.2">
      <c r="C683" s="108"/>
      <c r="D683" s="55"/>
      <c r="G683" s="100"/>
      <c r="H683" s="55"/>
      <c r="I683" s="55"/>
      <c r="J683" s="55"/>
      <c r="K683" s="55"/>
      <c r="L683" s="55"/>
      <c r="M683" s="55"/>
      <c r="N683" s="55"/>
    </row>
    <row r="684" spans="2:14" s="56" customFormat="1" ht="20.100000000000001" customHeight="1" x14ac:dyDescent="0.2">
      <c r="C684" s="100"/>
      <c r="D684" s="55"/>
      <c r="G684" s="100"/>
      <c r="H684" s="55"/>
      <c r="I684" s="55"/>
      <c r="J684" s="55"/>
      <c r="K684" s="55"/>
      <c r="L684" s="55"/>
      <c r="M684" s="55"/>
      <c r="N684" s="55"/>
    </row>
    <row r="685" spans="2:14" s="56" customFormat="1" ht="20.100000000000001" customHeight="1" x14ac:dyDescent="0.2">
      <c r="C685" s="109"/>
      <c r="D685" s="55"/>
      <c r="G685" s="100"/>
      <c r="H685" s="55"/>
      <c r="I685" s="55"/>
      <c r="J685" s="55"/>
      <c r="K685" s="55"/>
      <c r="L685" s="55"/>
      <c r="M685" s="55"/>
      <c r="N685" s="55"/>
    </row>
    <row r="686" spans="2:14" s="56" customFormat="1" ht="20.100000000000001" customHeight="1" x14ac:dyDescent="0.2">
      <c r="C686" s="108"/>
      <c r="D686" s="55"/>
      <c r="G686" s="100"/>
      <c r="H686" s="55"/>
      <c r="I686" s="55"/>
      <c r="J686" s="55"/>
      <c r="K686" s="55"/>
      <c r="L686" s="55"/>
      <c r="M686" s="55"/>
      <c r="N686" s="55"/>
    </row>
    <row r="687" spans="2:14" s="56" customFormat="1" ht="20.100000000000001" customHeight="1" x14ac:dyDescent="0.2">
      <c r="C687" s="100"/>
      <c r="D687" s="55"/>
      <c r="G687" s="100"/>
      <c r="H687" s="55"/>
      <c r="I687" s="55"/>
      <c r="J687" s="55"/>
      <c r="K687" s="55"/>
      <c r="L687" s="55"/>
      <c r="M687" s="55"/>
      <c r="N687" s="55"/>
    </row>
    <row r="688" spans="2:14" s="56" customFormat="1" ht="20.100000000000001" customHeight="1" x14ac:dyDescent="0.2">
      <c r="B688" s="83"/>
      <c r="C688" s="111"/>
      <c r="D688" s="55"/>
      <c r="G688" s="100"/>
      <c r="H688" s="55"/>
      <c r="I688" s="55"/>
      <c r="J688" s="55"/>
      <c r="K688" s="55"/>
      <c r="L688" s="55"/>
      <c r="M688" s="55"/>
      <c r="N688" s="55"/>
    </row>
    <row r="689" spans="3:14" s="56" customFormat="1" ht="20.100000000000001" customHeight="1" x14ac:dyDescent="0.2">
      <c r="C689" s="109"/>
      <c r="D689" s="55"/>
      <c r="G689" s="100"/>
      <c r="H689" s="55"/>
      <c r="I689" s="55"/>
      <c r="J689" s="55"/>
      <c r="K689" s="55"/>
      <c r="L689" s="55"/>
      <c r="M689" s="55"/>
      <c r="N689" s="55"/>
    </row>
    <row r="690" spans="3:14" s="56" customFormat="1" ht="20.100000000000001" customHeight="1" x14ac:dyDescent="0.2">
      <c r="C690" s="100"/>
      <c r="D690" s="55"/>
      <c r="G690" s="100"/>
      <c r="H690" s="55"/>
      <c r="I690" s="55"/>
      <c r="J690" s="55"/>
      <c r="K690" s="55"/>
      <c r="L690" s="55"/>
      <c r="M690" s="55"/>
      <c r="N690" s="55"/>
    </row>
    <row r="691" spans="3:14" s="56" customFormat="1" ht="20.100000000000001" customHeight="1" x14ac:dyDescent="0.2">
      <c r="C691" s="100"/>
      <c r="D691" s="55"/>
      <c r="G691" s="100"/>
      <c r="H691" s="55"/>
      <c r="I691" s="55"/>
      <c r="J691" s="55"/>
      <c r="K691" s="55"/>
      <c r="L691" s="55"/>
      <c r="M691" s="55"/>
      <c r="N691" s="55"/>
    </row>
    <row r="692" spans="3:14" s="56" customFormat="1" ht="20.100000000000001" customHeight="1" x14ac:dyDescent="0.2">
      <c r="C692" s="100"/>
      <c r="D692" s="55"/>
      <c r="G692" s="100"/>
      <c r="H692" s="55"/>
      <c r="I692" s="55"/>
      <c r="J692" s="55"/>
      <c r="K692" s="55"/>
      <c r="L692" s="55"/>
      <c r="M692" s="55"/>
      <c r="N692" s="55"/>
    </row>
    <row r="693" spans="3:14" s="56" customFormat="1" ht="20.100000000000001" customHeight="1" x14ac:dyDescent="0.2">
      <c r="C693" s="100"/>
      <c r="D693" s="55"/>
      <c r="G693" s="100"/>
      <c r="H693" s="55"/>
      <c r="I693" s="55"/>
      <c r="J693" s="55"/>
      <c r="K693" s="55"/>
      <c r="L693" s="55"/>
      <c r="M693" s="55"/>
      <c r="N693" s="55"/>
    </row>
    <row r="694" spans="3:14" s="56" customFormat="1" ht="20.100000000000001" customHeight="1" x14ac:dyDescent="0.2">
      <c r="C694" s="100"/>
      <c r="D694" s="55"/>
      <c r="G694" s="100"/>
      <c r="H694" s="55"/>
      <c r="I694" s="55"/>
      <c r="J694" s="55"/>
      <c r="K694" s="55"/>
      <c r="L694" s="55"/>
      <c r="M694" s="55"/>
      <c r="N694" s="55"/>
    </row>
    <row r="695" spans="3:14" s="56" customFormat="1" ht="20.100000000000001" customHeight="1" x14ac:dyDescent="0.2">
      <c r="C695" s="100"/>
      <c r="D695" s="55"/>
      <c r="G695" s="100"/>
      <c r="H695" s="55"/>
      <c r="I695" s="55"/>
      <c r="J695" s="55"/>
      <c r="K695" s="55"/>
      <c r="L695" s="55"/>
      <c r="M695" s="55"/>
      <c r="N695" s="55"/>
    </row>
    <row r="696" spans="3:14" s="56" customFormat="1" ht="20.100000000000001" customHeight="1" x14ac:dyDescent="0.2">
      <c r="C696" s="108"/>
      <c r="D696" s="55"/>
      <c r="G696" s="100"/>
      <c r="H696" s="55"/>
      <c r="I696" s="55"/>
      <c r="J696" s="55"/>
      <c r="K696" s="55"/>
      <c r="L696" s="55"/>
      <c r="M696" s="55"/>
      <c r="N696" s="55"/>
    </row>
    <row r="697" spans="3:14" s="56" customFormat="1" ht="20.100000000000001" customHeight="1" x14ac:dyDescent="0.2">
      <c r="C697" s="100"/>
      <c r="D697" s="55"/>
      <c r="G697" s="100"/>
      <c r="H697" s="55"/>
      <c r="I697" s="55"/>
      <c r="J697" s="55"/>
      <c r="K697" s="55"/>
      <c r="L697" s="55"/>
      <c r="M697" s="55"/>
      <c r="N697" s="55"/>
    </row>
    <row r="698" spans="3:14" s="56" customFormat="1" ht="20.100000000000001" customHeight="1" x14ac:dyDescent="0.2">
      <c r="C698" s="109"/>
      <c r="D698" s="55"/>
      <c r="G698" s="100"/>
      <c r="H698" s="55"/>
      <c r="I698" s="55"/>
      <c r="J698" s="55"/>
      <c r="K698" s="55"/>
      <c r="L698" s="55"/>
      <c r="M698" s="55"/>
      <c r="N698" s="55"/>
    </row>
    <row r="699" spans="3:14" s="56" customFormat="1" ht="20.100000000000001" customHeight="1" x14ac:dyDescent="0.2">
      <c r="C699" s="100"/>
      <c r="D699" s="55"/>
      <c r="G699" s="100"/>
      <c r="H699" s="55"/>
      <c r="I699" s="55"/>
      <c r="J699" s="55"/>
      <c r="K699" s="55"/>
      <c r="L699" s="55"/>
      <c r="M699" s="55"/>
      <c r="N699" s="55"/>
    </row>
    <row r="700" spans="3:14" s="56" customFormat="1" ht="20.100000000000001" customHeight="1" x14ac:dyDescent="0.2">
      <c r="C700" s="100"/>
      <c r="D700" s="55"/>
      <c r="G700" s="100"/>
      <c r="H700" s="55"/>
      <c r="I700" s="55"/>
      <c r="J700" s="55"/>
      <c r="K700" s="55"/>
      <c r="L700" s="55"/>
      <c r="M700" s="55"/>
      <c r="N700" s="55"/>
    </row>
    <row r="701" spans="3:14" s="56" customFormat="1" ht="20.100000000000001" customHeight="1" x14ac:dyDescent="0.2">
      <c r="C701" s="108"/>
      <c r="D701" s="55"/>
      <c r="G701" s="100"/>
      <c r="H701" s="55"/>
      <c r="I701" s="55"/>
      <c r="J701" s="55"/>
      <c r="K701" s="55"/>
      <c r="L701" s="55"/>
      <c r="M701" s="55"/>
      <c r="N701" s="55"/>
    </row>
    <row r="702" spans="3:14" s="56" customFormat="1" ht="20.100000000000001" customHeight="1" x14ac:dyDescent="0.2">
      <c r="C702" s="100"/>
      <c r="D702" s="55"/>
      <c r="G702" s="100"/>
      <c r="H702" s="55"/>
      <c r="I702" s="55"/>
      <c r="J702" s="55"/>
      <c r="K702" s="55"/>
      <c r="L702" s="55"/>
      <c r="M702" s="55"/>
      <c r="N702" s="55"/>
    </row>
    <row r="704" spans="3:14" s="56" customFormat="1" ht="20.100000000000001" customHeight="1" x14ac:dyDescent="0.2">
      <c r="C704" s="100"/>
      <c r="D704" s="55"/>
      <c r="G704" s="100"/>
      <c r="H704" s="55"/>
      <c r="I704" s="55"/>
      <c r="J704" s="55"/>
      <c r="K704" s="55"/>
      <c r="L704" s="55"/>
      <c r="M704" s="55"/>
      <c r="N704" s="55"/>
    </row>
    <row r="705" spans="2:14" s="56" customFormat="1" ht="20.100000000000001" customHeight="1" x14ac:dyDescent="0.2">
      <c r="C705" s="108"/>
      <c r="D705" s="55"/>
      <c r="E705" s="81"/>
      <c r="G705" s="100"/>
      <c r="H705" s="55"/>
      <c r="I705" s="55"/>
      <c r="J705" s="55"/>
      <c r="K705" s="55"/>
      <c r="L705" s="55"/>
      <c r="M705" s="55"/>
      <c r="N705" s="55"/>
    </row>
    <row r="708" spans="2:14" s="56" customFormat="1" ht="20.100000000000001" customHeight="1" x14ac:dyDescent="0.2">
      <c r="B708" s="83"/>
      <c r="C708" s="109"/>
      <c r="D708" s="55"/>
      <c r="E708" s="81"/>
      <c r="G708" s="100"/>
      <c r="H708" s="55"/>
      <c r="I708" s="55"/>
      <c r="J708" s="55"/>
      <c r="K708" s="55"/>
      <c r="L708" s="55"/>
      <c r="M708" s="55"/>
      <c r="N708" s="55"/>
    </row>
    <row r="710" spans="2:14" s="56" customFormat="1" ht="20.100000000000001" customHeight="1" x14ac:dyDescent="0.2">
      <c r="C710" s="108"/>
      <c r="D710" s="55"/>
      <c r="G710" s="100"/>
      <c r="H710" s="55"/>
      <c r="I710" s="55"/>
      <c r="J710" s="55"/>
      <c r="K710" s="55"/>
      <c r="L710" s="55"/>
      <c r="M710" s="55"/>
      <c r="N710" s="55"/>
    </row>
    <row r="711" spans="2:14" s="56" customFormat="1" ht="20.100000000000001" customHeight="1" x14ac:dyDescent="0.2">
      <c r="C711" s="100"/>
      <c r="D711" s="55"/>
      <c r="G711" s="100"/>
      <c r="H711" s="55"/>
      <c r="I711" s="55"/>
      <c r="J711" s="55"/>
      <c r="K711" s="55"/>
      <c r="L711" s="55"/>
      <c r="M711" s="55"/>
      <c r="N711" s="55"/>
    </row>
    <row r="712" spans="2:14" s="56" customFormat="1" ht="20.100000000000001" customHeight="1" x14ac:dyDescent="0.2">
      <c r="B712" s="83"/>
      <c r="C712" s="109"/>
      <c r="D712" s="55"/>
      <c r="E712" s="81"/>
      <c r="G712" s="100"/>
      <c r="H712" s="55"/>
      <c r="I712" s="55"/>
      <c r="J712" s="55"/>
      <c r="K712" s="55"/>
      <c r="L712" s="55"/>
      <c r="M712" s="55"/>
      <c r="N712" s="55"/>
    </row>
    <row r="719" spans="2:14" s="56" customFormat="1" ht="20.100000000000001" customHeight="1" x14ac:dyDescent="0.2">
      <c r="C719" s="108"/>
      <c r="D719" s="55"/>
      <c r="G719" s="100"/>
      <c r="H719" s="55"/>
      <c r="I719" s="55"/>
      <c r="J719" s="55"/>
      <c r="K719" s="55"/>
      <c r="L719" s="55"/>
      <c r="M719" s="55"/>
      <c r="N719" s="55"/>
    </row>
    <row r="720" spans="2:14" s="56" customFormat="1" ht="20.100000000000001" customHeight="1" x14ac:dyDescent="0.2">
      <c r="C720" s="100"/>
      <c r="D720" s="55"/>
      <c r="G720" s="100"/>
      <c r="H720" s="55"/>
      <c r="I720" s="55"/>
      <c r="J720" s="55"/>
      <c r="K720" s="55"/>
      <c r="L720" s="55"/>
      <c r="M720" s="55"/>
      <c r="N720" s="55"/>
    </row>
    <row r="721" spans="2:14" s="56" customFormat="1" ht="20.100000000000001" customHeight="1" x14ac:dyDescent="0.2">
      <c r="C721" s="107"/>
      <c r="D721" s="55"/>
      <c r="G721" s="100"/>
      <c r="H721" s="55"/>
      <c r="I721" s="55"/>
      <c r="J721" s="55"/>
      <c r="K721" s="55"/>
      <c r="L721" s="55"/>
      <c r="M721" s="55"/>
      <c r="N721" s="55"/>
    </row>
    <row r="722" spans="2:14" s="56" customFormat="1" ht="20.100000000000001" customHeight="1" x14ac:dyDescent="0.2">
      <c r="C722" s="108"/>
      <c r="D722" s="55"/>
      <c r="G722" s="100"/>
      <c r="H722" s="55"/>
      <c r="I722" s="55"/>
      <c r="J722" s="55"/>
      <c r="K722" s="55"/>
      <c r="L722" s="55"/>
      <c r="M722" s="55"/>
      <c r="N722" s="55"/>
    </row>
    <row r="723" spans="2:14" s="56" customFormat="1" ht="20.100000000000001" customHeight="1" x14ac:dyDescent="0.2">
      <c r="C723" s="108"/>
      <c r="D723" s="55"/>
      <c r="G723" s="100"/>
      <c r="H723" s="55"/>
      <c r="I723" s="55"/>
      <c r="J723" s="55"/>
      <c r="K723" s="55"/>
      <c r="L723" s="55"/>
      <c r="M723" s="55"/>
      <c r="N723" s="55"/>
    </row>
    <row r="724" spans="2:14" s="56" customFormat="1" ht="20.100000000000001" customHeight="1" x14ac:dyDescent="0.2">
      <c r="C724" s="108"/>
      <c r="D724" s="55"/>
      <c r="G724" s="100"/>
      <c r="H724" s="55"/>
      <c r="I724" s="55"/>
      <c r="J724" s="55"/>
      <c r="K724" s="55"/>
      <c r="L724" s="55"/>
      <c r="M724" s="55"/>
      <c r="N724" s="55"/>
    </row>
    <row r="726" spans="2:14" s="56" customFormat="1" ht="20.100000000000001" customHeight="1" x14ac:dyDescent="0.2">
      <c r="B726" s="83"/>
      <c r="C726" s="109"/>
      <c r="D726" s="55"/>
      <c r="E726" s="81"/>
      <c r="G726" s="100"/>
      <c r="H726" s="55"/>
      <c r="I726" s="55"/>
      <c r="J726" s="55"/>
      <c r="K726" s="55"/>
      <c r="L726" s="55"/>
      <c r="M726" s="55"/>
      <c r="N726" s="55"/>
    </row>
    <row r="728" spans="2:14" s="56" customFormat="1" ht="20.100000000000001" customHeight="1" x14ac:dyDescent="0.2">
      <c r="C728" s="108"/>
      <c r="D728" s="55"/>
      <c r="E728" s="81"/>
      <c r="G728" s="100"/>
      <c r="H728" s="55"/>
      <c r="I728" s="55"/>
      <c r="J728" s="55"/>
      <c r="K728" s="55"/>
      <c r="L728" s="55"/>
      <c r="M728" s="55"/>
      <c r="N728" s="55"/>
    </row>
    <row r="730" spans="2:14" s="56" customFormat="1" ht="20.100000000000001" customHeight="1" x14ac:dyDescent="0.2">
      <c r="B730" s="83"/>
      <c r="C730" s="109"/>
      <c r="D730" s="55"/>
      <c r="E730" s="81"/>
      <c r="G730" s="100"/>
      <c r="H730" s="55"/>
      <c r="I730" s="55"/>
      <c r="J730" s="55"/>
      <c r="K730" s="55"/>
      <c r="L730" s="55"/>
      <c r="M730" s="55"/>
      <c r="N730" s="55"/>
    </row>
    <row r="732" spans="2:14" s="56" customFormat="1" ht="20.100000000000001" customHeight="1" x14ac:dyDescent="0.2">
      <c r="C732" s="108"/>
      <c r="D732" s="55"/>
      <c r="E732" s="81"/>
      <c r="G732" s="100"/>
      <c r="H732" s="55"/>
      <c r="I732" s="55"/>
      <c r="J732" s="55"/>
      <c r="K732" s="55"/>
      <c r="L732" s="55"/>
      <c r="M732" s="55"/>
      <c r="N732" s="55"/>
    </row>
    <row r="733" spans="2:14" s="56" customFormat="1" ht="20.100000000000001" customHeight="1" x14ac:dyDescent="0.2">
      <c r="C733" s="108"/>
      <c r="D733" s="55"/>
      <c r="E733" s="81"/>
      <c r="G733" s="100"/>
      <c r="H733" s="55"/>
      <c r="I733" s="55"/>
      <c r="J733" s="55"/>
      <c r="K733" s="55"/>
      <c r="L733" s="55"/>
      <c r="M733" s="55"/>
      <c r="N733" s="55"/>
    </row>
    <row r="734" spans="2:14" s="56" customFormat="1" ht="20.100000000000001" customHeight="1" x14ac:dyDescent="0.2">
      <c r="B734" s="83"/>
      <c r="C734" s="109"/>
      <c r="D734" s="55"/>
      <c r="E734" s="81"/>
      <c r="G734" s="100"/>
      <c r="H734" s="55"/>
      <c r="I734" s="55"/>
      <c r="J734" s="55"/>
      <c r="K734" s="55"/>
      <c r="L734" s="55"/>
      <c r="M734" s="55"/>
      <c r="N734" s="55"/>
    </row>
    <row r="735" spans="2:14" s="56" customFormat="1" ht="20.100000000000001" customHeight="1" x14ac:dyDescent="0.2">
      <c r="C735" s="108"/>
      <c r="D735" s="55"/>
      <c r="E735" s="84"/>
      <c r="G735" s="100"/>
      <c r="H735" s="55"/>
      <c r="I735" s="55"/>
      <c r="J735" s="55"/>
      <c r="K735" s="55"/>
      <c r="L735" s="55"/>
      <c r="M735" s="55"/>
      <c r="N735" s="55"/>
    </row>
    <row r="736" spans="2:14" s="56" customFormat="1" ht="20.100000000000001" customHeight="1" x14ac:dyDescent="0.2">
      <c r="C736" s="108"/>
      <c r="D736" s="55"/>
      <c r="E736" s="81"/>
      <c r="G736" s="100"/>
      <c r="H736" s="55"/>
      <c r="I736" s="55"/>
      <c r="J736" s="55"/>
      <c r="K736" s="55"/>
      <c r="L736" s="55"/>
      <c r="M736" s="55"/>
      <c r="N736" s="55"/>
    </row>
    <row r="737" spans="2:14" s="56" customFormat="1" ht="20.100000000000001" customHeight="1" x14ac:dyDescent="0.2">
      <c r="C737" s="108"/>
      <c r="D737" s="55"/>
      <c r="E737" s="81"/>
      <c r="G737" s="100"/>
      <c r="H737" s="55"/>
      <c r="I737" s="55"/>
      <c r="J737" s="55"/>
      <c r="K737" s="55"/>
      <c r="L737" s="55"/>
      <c r="M737" s="55"/>
      <c r="N737" s="55"/>
    </row>
    <row r="738" spans="2:14" s="56" customFormat="1" ht="20.100000000000001" customHeight="1" x14ac:dyDescent="0.2">
      <c r="C738" s="108"/>
      <c r="D738" s="55"/>
      <c r="E738" s="81"/>
      <c r="G738" s="100"/>
      <c r="H738" s="55"/>
      <c r="I738" s="55"/>
      <c r="J738" s="55"/>
      <c r="K738" s="55"/>
      <c r="L738" s="55"/>
      <c r="M738" s="55"/>
      <c r="N738" s="55"/>
    </row>
    <row r="741" spans="2:14" s="56" customFormat="1" ht="20.100000000000001" customHeight="1" x14ac:dyDescent="0.2">
      <c r="B741" s="83"/>
      <c r="C741" s="100"/>
      <c r="D741" s="55"/>
      <c r="E741" s="81"/>
      <c r="G741" s="100"/>
      <c r="H741" s="55"/>
      <c r="I741" s="55"/>
      <c r="J741" s="55"/>
      <c r="K741" s="55"/>
      <c r="L741" s="55"/>
      <c r="M741" s="55"/>
      <c r="N741" s="55"/>
    </row>
    <row r="742" spans="2:14" s="56" customFormat="1" ht="20.100000000000001" customHeight="1" x14ac:dyDescent="0.2">
      <c r="C742" s="109"/>
      <c r="D742" s="55"/>
      <c r="E742" s="81"/>
      <c r="G742" s="100"/>
      <c r="H742" s="55"/>
      <c r="I742" s="55"/>
      <c r="J742" s="55"/>
      <c r="K742" s="55"/>
      <c r="L742" s="55"/>
      <c r="M742" s="55"/>
      <c r="N742" s="55"/>
    </row>
    <row r="751" spans="2:14" s="56" customFormat="1" ht="20.100000000000001" customHeight="1" x14ac:dyDescent="0.2">
      <c r="C751" s="108"/>
      <c r="D751" s="55"/>
      <c r="E751" s="81"/>
      <c r="G751" s="100"/>
      <c r="H751" s="55"/>
      <c r="I751" s="55"/>
      <c r="J751" s="55"/>
      <c r="K751" s="55"/>
      <c r="L751" s="55"/>
      <c r="M751" s="55"/>
      <c r="N751" s="55"/>
    </row>
    <row r="753" spans="2:14" s="56" customFormat="1" ht="20.100000000000001" customHeight="1" x14ac:dyDescent="0.2">
      <c r="C753" s="109"/>
      <c r="D753" s="55"/>
      <c r="E753" s="81"/>
      <c r="G753" s="100"/>
      <c r="H753" s="55"/>
      <c r="I753" s="55"/>
      <c r="J753" s="55"/>
      <c r="K753" s="55"/>
      <c r="L753" s="55"/>
      <c r="M753" s="55"/>
      <c r="N753" s="55"/>
    </row>
    <row r="754" spans="2:14" s="56" customFormat="1" ht="20.100000000000001" customHeight="1" x14ac:dyDescent="0.2">
      <c r="B754" s="83"/>
      <c r="C754" s="100"/>
      <c r="D754" s="55"/>
      <c r="G754" s="100"/>
      <c r="H754" s="55"/>
      <c r="I754" s="55"/>
      <c r="J754" s="55"/>
      <c r="K754" s="55"/>
      <c r="L754" s="55"/>
      <c r="M754" s="55"/>
      <c r="N754" s="55"/>
    </row>
    <row r="755" spans="2:14" s="56" customFormat="1" ht="20.100000000000001" customHeight="1" x14ac:dyDescent="0.2">
      <c r="B755" s="83"/>
      <c r="C755" s="100"/>
      <c r="D755" s="55"/>
      <c r="G755" s="100"/>
      <c r="H755" s="55"/>
      <c r="I755" s="55"/>
      <c r="J755" s="55"/>
      <c r="K755" s="55"/>
      <c r="L755" s="55"/>
      <c r="M755" s="55"/>
      <c r="N755" s="55"/>
    </row>
    <row r="756" spans="2:14" s="56" customFormat="1" ht="20.100000000000001" customHeight="1" x14ac:dyDescent="0.2">
      <c r="B756" s="83"/>
      <c r="C756" s="100"/>
      <c r="D756" s="55"/>
      <c r="G756" s="100"/>
      <c r="H756" s="55"/>
      <c r="I756" s="55"/>
      <c r="J756" s="55"/>
      <c r="K756" s="55"/>
      <c r="L756" s="55"/>
      <c r="M756" s="55"/>
      <c r="N756" s="55"/>
    </row>
    <row r="757" spans="2:14" s="56" customFormat="1" ht="20.100000000000001" customHeight="1" x14ac:dyDescent="0.2">
      <c r="B757" s="83"/>
      <c r="C757" s="100"/>
      <c r="D757" s="55"/>
      <c r="G757" s="100"/>
      <c r="H757" s="55"/>
      <c r="I757" s="55"/>
      <c r="J757" s="55"/>
      <c r="K757" s="55"/>
      <c r="L757" s="55"/>
      <c r="M757" s="55"/>
      <c r="N757" s="55"/>
    </row>
    <row r="758" spans="2:14" s="56" customFormat="1" ht="20.100000000000001" customHeight="1" x14ac:dyDescent="0.2">
      <c r="B758" s="83"/>
      <c r="C758" s="100"/>
      <c r="D758" s="55"/>
      <c r="G758" s="100"/>
      <c r="H758" s="55"/>
      <c r="I758" s="55"/>
      <c r="J758" s="55"/>
      <c r="K758" s="55"/>
      <c r="L758" s="55"/>
      <c r="M758" s="55"/>
      <c r="N758" s="55"/>
    </row>
    <row r="759" spans="2:14" s="56" customFormat="1" ht="20.100000000000001" customHeight="1" x14ac:dyDescent="0.2">
      <c r="B759" s="83"/>
      <c r="C759" s="100"/>
      <c r="D759" s="55"/>
      <c r="G759" s="100"/>
      <c r="H759" s="55"/>
      <c r="I759" s="55"/>
      <c r="J759" s="55"/>
      <c r="K759" s="55"/>
      <c r="L759" s="55"/>
      <c r="M759" s="55"/>
      <c r="N759" s="55"/>
    </row>
    <row r="760" spans="2:14" s="56" customFormat="1" ht="20.100000000000001" customHeight="1" x14ac:dyDescent="0.2">
      <c r="B760" s="83"/>
      <c r="C760" s="100"/>
      <c r="D760" s="55"/>
      <c r="G760" s="100"/>
      <c r="H760" s="55"/>
      <c r="I760" s="55"/>
      <c r="J760" s="55"/>
      <c r="K760" s="55"/>
      <c r="L760" s="55"/>
      <c r="M760" s="55"/>
      <c r="N760" s="55"/>
    </row>
    <row r="761" spans="2:14" s="56" customFormat="1" ht="20.100000000000001" customHeight="1" x14ac:dyDescent="0.2">
      <c r="B761" s="83"/>
      <c r="C761" s="100"/>
      <c r="D761" s="55"/>
      <c r="G761" s="100"/>
      <c r="H761" s="55"/>
      <c r="I761" s="55"/>
      <c r="J761" s="55"/>
      <c r="K761" s="55"/>
      <c r="L761" s="55"/>
      <c r="M761" s="55"/>
      <c r="N761" s="55"/>
    </row>
    <row r="762" spans="2:14" s="56" customFormat="1" ht="20.100000000000001" customHeight="1" x14ac:dyDescent="0.2">
      <c r="B762" s="83"/>
      <c r="C762" s="100"/>
      <c r="D762" s="55"/>
      <c r="G762" s="100"/>
      <c r="H762" s="55"/>
      <c r="I762" s="55"/>
      <c r="J762" s="55"/>
      <c r="K762" s="55"/>
      <c r="L762" s="55"/>
      <c r="M762" s="55"/>
      <c r="N762" s="55"/>
    </row>
    <row r="763" spans="2:14" s="56" customFormat="1" ht="20.100000000000001" customHeight="1" x14ac:dyDescent="0.2">
      <c r="B763" s="83"/>
      <c r="C763" s="100"/>
      <c r="D763" s="55"/>
      <c r="G763" s="100"/>
      <c r="H763" s="55"/>
      <c r="I763" s="55"/>
      <c r="J763" s="55"/>
      <c r="K763" s="55"/>
      <c r="L763" s="55"/>
      <c r="M763" s="55"/>
      <c r="N763" s="55"/>
    </row>
    <row r="764" spans="2:14" s="56" customFormat="1" ht="20.100000000000001" customHeight="1" x14ac:dyDescent="0.2">
      <c r="B764" s="83"/>
      <c r="C764" s="100"/>
      <c r="D764" s="55"/>
      <c r="G764" s="100"/>
      <c r="H764" s="55"/>
      <c r="I764" s="55"/>
      <c r="J764" s="55"/>
      <c r="K764" s="55"/>
      <c r="L764" s="55"/>
      <c r="M764" s="55"/>
      <c r="N764" s="55"/>
    </row>
    <row r="765" spans="2:14" s="56" customFormat="1" ht="20.100000000000001" customHeight="1" x14ac:dyDescent="0.2">
      <c r="B765" s="83"/>
      <c r="C765" s="100"/>
      <c r="D765" s="55"/>
      <c r="G765" s="100"/>
      <c r="H765" s="55"/>
      <c r="I765" s="55"/>
      <c r="J765" s="55"/>
      <c r="K765" s="55"/>
      <c r="L765" s="55"/>
      <c r="M765" s="55"/>
      <c r="N765" s="55"/>
    </row>
    <row r="766" spans="2:14" s="56" customFormat="1" ht="20.100000000000001" customHeight="1" x14ac:dyDescent="0.2">
      <c r="C766" s="108"/>
      <c r="D766" s="55"/>
      <c r="E766" s="81"/>
      <c r="G766" s="100"/>
      <c r="H766" s="55"/>
      <c r="I766" s="55"/>
      <c r="J766" s="55"/>
      <c r="K766" s="55"/>
      <c r="L766" s="55"/>
      <c r="M766" s="55"/>
      <c r="N766" s="55"/>
    </row>
    <row r="768" spans="2:14" s="56" customFormat="1" ht="20.100000000000001" customHeight="1" x14ac:dyDescent="0.2">
      <c r="B768" s="83"/>
      <c r="C768" s="109"/>
      <c r="D768" s="55"/>
      <c r="G768" s="100"/>
      <c r="H768" s="55"/>
      <c r="I768" s="55"/>
      <c r="J768" s="55"/>
      <c r="K768" s="55"/>
      <c r="L768" s="55"/>
      <c r="M768" s="55"/>
      <c r="N768" s="55"/>
    </row>
    <row r="769" spans="3:14" s="56" customFormat="1" ht="20.100000000000001" customHeight="1" x14ac:dyDescent="0.2">
      <c r="C769" s="100"/>
      <c r="D769" s="55"/>
      <c r="E769" s="85"/>
      <c r="G769" s="100"/>
      <c r="H769" s="55"/>
      <c r="I769" s="55"/>
      <c r="J769" s="55"/>
      <c r="K769" s="55"/>
      <c r="L769" s="55"/>
      <c r="M769" s="55"/>
      <c r="N769" s="55"/>
    </row>
    <row r="770" spans="3:14" s="56" customFormat="1" ht="20.100000000000001" customHeight="1" x14ac:dyDescent="0.2">
      <c r="C770" s="100"/>
      <c r="D770" s="55"/>
      <c r="E770" s="85"/>
      <c r="G770" s="100"/>
      <c r="H770" s="55"/>
      <c r="I770" s="55"/>
      <c r="J770" s="55"/>
      <c r="K770" s="55"/>
      <c r="L770" s="55"/>
      <c r="M770" s="55"/>
      <c r="N770" s="55"/>
    </row>
    <row r="771" spans="3:14" s="56" customFormat="1" ht="20.100000000000001" customHeight="1" x14ac:dyDescent="0.2">
      <c r="C771" s="100"/>
      <c r="D771" s="55"/>
      <c r="E771" s="85"/>
      <c r="G771" s="100"/>
      <c r="H771" s="55"/>
      <c r="I771" s="55"/>
      <c r="J771" s="55"/>
      <c r="K771" s="55"/>
      <c r="L771" s="55"/>
      <c r="M771" s="55"/>
      <c r="N771" s="55"/>
    </row>
    <row r="772" spans="3:14" s="56" customFormat="1" ht="20.100000000000001" customHeight="1" x14ac:dyDescent="0.2">
      <c r="C772" s="100"/>
      <c r="D772" s="55"/>
      <c r="E772" s="85"/>
      <c r="G772" s="100"/>
      <c r="H772" s="55"/>
      <c r="I772" s="55"/>
      <c r="J772" s="55"/>
      <c r="K772" s="55"/>
      <c r="L772" s="55"/>
      <c r="M772" s="55"/>
      <c r="N772" s="55"/>
    </row>
    <row r="773" spans="3:14" s="56" customFormat="1" ht="20.100000000000001" customHeight="1" x14ac:dyDescent="0.2">
      <c r="C773" s="100"/>
      <c r="D773" s="55"/>
      <c r="E773" s="85"/>
      <c r="G773" s="100"/>
      <c r="H773" s="55"/>
      <c r="I773" s="55"/>
      <c r="J773" s="55"/>
      <c r="K773" s="55"/>
      <c r="L773" s="55"/>
      <c r="M773" s="55"/>
      <c r="N773" s="55"/>
    </row>
    <row r="774" spans="3:14" s="56" customFormat="1" ht="20.100000000000001" customHeight="1" x14ac:dyDescent="0.2">
      <c r="C774" s="100"/>
      <c r="D774" s="55"/>
      <c r="E774" s="85"/>
      <c r="G774" s="100"/>
      <c r="H774" s="55"/>
      <c r="I774" s="55"/>
      <c r="J774" s="55"/>
      <c r="K774" s="55"/>
      <c r="L774" s="55"/>
      <c r="M774" s="55"/>
      <c r="N774" s="55"/>
    </row>
    <row r="775" spans="3:14" s="56" customFormat="1" ht="20.100000000000001" customHeight="1" x14ac:dyDescent="0.2">
      <c r="C775" s="100"/>
      <c r="D775" s="55"/>
      <c r="E775" s="85"/>
      <c r="G775" s="100"/>
      <c r="H775" s="55"/>
      <c r="I775" s="55"/>
      <c r="J775" s="55"/>
      <c r="K775" s="55"/>
      <c r="L775" s="55"/>
      <c r="M775" s="55"/>
      <c r="N775" s="55"/>
    </row>
    <row r="776" spans="3:14" s="56" customFormat="1" ht="20.100000000000001" customHeight="1" x14ac:dyDescent="0.2">
      <c r="C776" s="108"/>
      <c r="D776" s="55"/>
      <c r="G776" s="100"/>
      <c r="H776" s="55"/>
      <c r="I776" s="55"/>
      <c r="J776" s="55"/>
      <c r="K776" s="55"/>
      <c r="L776" s="55"/>
      <c r="M776" s="55"/>
      <c r="N776" s="55"/>
    </row>
    <row r="777" spans="3:14" s="56" customFormat="1" ht="20.100000000000001" customHeight="1" x14ac:dyDescent="0.2">
      <c r="C777" s="108"/>
      <c r="D777" s="55"/>
      <c r="G777" s="100"/>
      <c r="H777" s="55"/>
      <c r="I777" s="55"/>
      <c r="J777" s="55"/>
      <c r="K777" s="55"/>
      <c r="L777" s="55"/>
      <c r="M777" s="55"/>
      <c r="N777" s="55"/>
    </row>
    <row r="778" spans="3:14" ht="20.100000000000001" customHeight="1" x14ac:dyDescent="0.2">
      <c r="C778" s="109"/>
    </row>
    <row r="787" spans="2:5" ht="20.100000000000001" customHeight="1" x14ac:dyDescent="0.2">
      <c r="C787" s="108"/>
    </row>
    <row r="789" spans="2:5" ht="20.100000000000001" customHeight="1" x14ac:dyDescent="0.2">
      <c r="B789" s="83"/>
    </row>
    <row r="790" spans="2:5" ht="20.100000000000001" customHeight="1" x14ac:dyDescent="0.2">
      <c r="C790" s="109"/>
    </row>
    <row r="791" spans="2:5" ht="20.100000000000001" customHeight="1" x14ac:dyDescent="0.2">
      <c r="C791" s="109"/>
    </row>
    <row r="793" spans="2:5" ht="20.100000000000001" customHeight="1" x14ac:dyDescent="0.2">
      <c r="C793" s="108"/>
    </row>
    <row r="795" spans="2:5" ht="20.100000000000001" customHeight="1" x14ac:dyDescent="0.2">
      <c r="C795" s="109"/>
    </row>
    <row r="796" spans="2:5" ht="20.100000000000001" customHeight="1" x14ac:dyDescent="0.2">
      <c r="E796" s="56"/>
    </row>
    <row r="797" spans="2:5" ht="20.100000000000001" customHeight="1" x14ac:dyDescent="0.2">
      <c r="C797" s="108"/>
    </row>
    <row r="799" spans="2:5" ht="20.100000000000001" customHeight="1" x14ac:dyDescent="0.2">
      <c r="C799" s="109"/>
    </row>
    <row r="800" spans="2:5" ht="20.100000000000001" customHeight="1" x14ac:dyDescent="0.2">
      <c r="E800" s="56"/>
    </row>
    <row r="801" spans="2:9" ht="20.100000000000001" customHeight="1" x14ac:dyDescent="0.2">
      <c r="E801" s="56"/>
    </row>
    <row r="802" spans="2:9" ht="20.100000000000001" customHeight="1" x14ac:dyDescent="0.2">
      <c r="C802" s="108"/>
    </row>
    <row r="804" spans="2:9" ht="20.100000000000001" customHeight="1" x14ac:dyDescent="0.2">
      <c r="B804" s="86"/>
      <c r="C804" s="112"/>
      <c r="D804" s="87"/>
      <c r="E804" s="88"/>
      <c r="F804" s="89"/>
      <c r="G804" s="122"/>
      <c r="H804" s="87"/>
      <c r="I804" s="87"/>
    </row>
    <row r="805" spans="2:9" ht="20.100000000000001" customHeight="1" x14ac:dyDescent="0.2">
      <c r="B805" s="57">
        <v>2</v>
      </c>
      <c r="C805" s="101" t="s">
        <v>65</v>
      </c>
      <c r="D805" s="62"/>
      <c r="E805" s="64"/>
      <c r="F805" s="59"/>
      <c r="G805" s="117"/>
      <c r="H805" s="62"/>
      <c r="I805" s="62"/>
    </row>
    <row r="806" spans="2:9" ht="20.100000000000001" customHeight="1" x14ac:dyDescent="0.2">
      <c r="B806" s="65"/>
      <c r="C806" s="106" t="s">
        <v>66</v>
      </c>
      <c r="D806" s="62"/>
      <c r="E806" s="59">
        <v>1</v>
      </c>
      <c r="F806" s="59" t="s">
        <v>67</v>
      </c>
      <c r="G806" s="117"/>
      <c r="H806" s="62"/>
      <c r="I806" s="62"/>
    </row>
    <row r="807" spans="2:9" ht="20.100000000000001" customHeight="1" x14ac:dyDescent="0.2">
      <c r="B807" s="57"/>
      <c r="C807" s="101" t="s">
        <v>68</v>
      </c>
      <c r="D807" s="62"/>
      <c r="E807" s="90">
        <v>26</v>
      </c>
      <c r="F807" s="59" t="s">
        <v>69</v>
      </c>
      <c r="G807" s="117"/>
      <c r="H807" s="62">
        <f t="shared" ref="H807:H813" si="0">E807*G807</f>
        <v>0</v>
      </c>
      <c r="I807" s="62" t="s">
        <v>70</v>
      </c>
    </row>
    <row r="808" spans="2:9" ht="20.100000000000001" customHeight="1" x14ac:dyDescent="0.2">
      <c r="B808" s="57"/>
      <c r="C808" s="101" t="s">
        <v>71</v>
      </c>
      <c r="D808" s="62"/>
      <c r="E808" s="90">
        <v>13</v>
      </c>
      <c r="F808" s="59" t="s">
        <v>69</v>
      </c>
      <c r="G808" s="117"/>
      <c r="H808" s="62">
        <f t="shared" si="0"/>
        <v>0</v>
      </c>
      <c r="I808" s="62" t="s">
        <v>70</v>
      </c>
    </row>
    <row r="809" spans="2:9" ht="20.100000000000001" customHeight="1" x14ac:dyDescent="0.2">
      <c r="B809" s="57"/>
      <c r="C809" s="101" t="s">
        <v>72</v>
      </c>
      <c r="D809" s="62"/>
      <c r="E809" s="90">
        <v>14</v>
      </c>
      <c r="F809" s="59" t="s">
        <v>69</v>
      </c>
      <c r="G809" s="117"/>
      <c r="H809" s="62">
        <f t="shared" si="0"/>
        <v>0</v>
      </c>
      <c r="I809" s="62" t="s">
        <v>70</v>
      </c>
    </row>
    <row r="810" spans="2:9" ht="20.100000000000001" customHeight="1" x14ac:dyDescent="0.2">
      <c r="B810" s="57"/>
      <c r="C810" s="101" t="s">
        <v>73</v>
      </c>
      <c r="D810" s="62"/>
      <c r="E810" s="90">
        <v>13</v>
      </c>
      <c r="F810" s="59" t="s">
        <v>69</v>
      </c>
      <c r="G810" s="117"/>
      <c r="H810" s="62">
        <f t="shared" si="0"/>
        <v>0</v>
      </c>
      <c r="I810" s="62" t="s">
        <v>70</v>
      </c>
    </row>
    <row r="811" spans="2:9" ht="20.100000000000001" customHeight="1" x14ac:dyDescent="0.2">
      <c r="B811" s="57"/>
      <c r="C811" s="101" t="s">
        <v>74</v>
      </c>
      <c r="D811" s="62"/>
      <c r="E811" s="90">
        <v>1</v>
      </c>
      <c r="F811" s="59" t="s">
        <v>75</v>
      </c>
      <c r="G811" s="117"/>
      <c r="H811" s="62">
        <f t="shared" si="0"/>
        <v>0</v>
      </c>
      <c r="I811" s="62" t="s">
        <v>70</v>
      </c>
    </row>
    <row r="812" spans="2:9" ht="20.100000000000001" customHeight="1" x14ac:dyDescent="0.2">
      <c r="B812" s="57"/>
      <c r="C812" s="101" t="s">
        <v>76</v>
      </c>
      <c r="D812" s="62"/>
      <c r="E812" s="90">
        <v>6</v>
      </c>
      <c r="F812" s="59" t="s">
        <v>75</v>
      </c>
      <c r="G812" s="117"/>
      <c r="H812" s="62">
        <f t="shared" si="0"/>
        <v>0</v>
      </c>
      <c r="I812" s="62" t="s">
        <v>70</v>
      </c>
    </row>
    <row r="813" spans="2:9" ht="20.100000000000001" customHeight="1" x14ac:dyDescent="0.2">
      <c r="B813" s="57"/>
      <c r="C813" s="101" t="s">
        <v>77</v>
      </c>
      <c r="D813" s="62"/>
      <c r="E813" s="90">
        <v>17</v>
      </c>
      <c r="F813" s="59" t="s">
        <v>24</v>
      </c>
      <c r="G813" s="117"/>
      <c r="H813" s="62">
        <f t="shared" si="0"/>
        <v>0</v>
      </c>
      <c r="I813" s="62" t="s">
        <v>70</v>
      </c>
    </row>
    <row r="814" spans="2:9" ht="20.100000000000001" customHeight="1" x14ac:dyDescent="0.2">
      <c r="B814" s="57"/>
      <c r="C814" s="102" t="s">
        <v>78</v>
      </c>
      <c r="D814" s="62"/>
      <c r="E814" s="59"/>
      <c r="F814" s="59"/>
      <c r="G814" s="117"/>
      <c r="H814" s="62">
        <f>SUM(H807:H813)</f>
        <v>0</v>
      </c>
      <c r="I814" s="62"/>
    </row>
    <row r="815" spans="2:9" ht="20.100000000000001" customHeight="1" x14ac:dyDescent="0.2">
      <c r="B815" s="57"/>
      <c r="C815" s="102"/>
      <c r="D815" s="62"/>
      <c r="E815" s="59"/>
      <c r="F815" s="59"/>
      <c r="G815" s="117"/>
      <c r="H815" s="62"/>
      <c r="I815" s="62"/>
    </row>
    <row r="816" spans="2:9" ht="20.100000000000001" customHeight="1" x14ac:dyDescent="0.2">
      <c r="B816" s="57"/>
      <c r="C816" s="106" t="s">
        <v>79</v>
      </c>
      <c r="D816" s="62"/>
      <c r="E816" s="64"/>
      <c r="F816" s="59"/>
      <c r="G816" s="117"/>
      <c r="H816" s="62"/>
      <c r="I816" s="62"/>
    </row>
    <row r="817" spans="2:9" ht="20.100000000000001" customHeight="1" x14ac:dyDescent="0.2">
      <c r="B817" s="57"/>
      <c r="C817" s="101" t="s">
        <v>79</v>
      </c>
      <c r="D817" s="62" t="s">
        <v>80</v>
      </c>
      <c r="E817" s="64">
        <v>2</v>
      </c>
      <c r="F817" s="59" t="s">
        <v>26</v>
      </c>
      <c r="G817" s="117"/>
      <c r="H817" s="62">
        <f>E817*G817</f>
        <v>0</v>
      </c>
      <c r="I817" s="62" t="s">
        <v>81</v>
      </c>
    </row>
    <row r="818" spans="2:9" ht="20.100000000000001" customHeight="1" x14ac:dyDescent="0.2">
      <c r="B818" s="57"/>
      <c r="C818" s="102" t="s">
        <v>78</v>
      </c>
      <c r="D818" s="62"/>
      <c r="E818" s="64"/>
      <c r="F818" s="59"/>
      <c r="G818" s="117"/>
      <c r="H818" s="62">
        <f>H817</f>
        <v>0</v>
      </c>
      <c r="I818" s="62"/>
    </row>
    <row r="819" spans="2:9" ht="20.100000000000001" customHeight="1" x14ac:dyDescent="0.2">
      <c r="B819" s="57"/>
      <c r="C819" s="101"/>
      <c r="D819" s="62"/>
      <c r="E819" s="64"/>
      <c r="F819" s="59"/>
      <c r="G819" s="117"/>
      <c r="H819" s="62"/>
      <c r="I819" s="62"/>
    </row>
    <row r="820" spans="2:9" ht="20.100000000000001" customHeight="1" x14ac:dyDescent="0.2">
      <c r="B820" s="65">
        <v>3</v>
      </c>
      <c r="C820" s="101" t="s">
        <v>82</v>
      </c>
      <c r="D820" s="62"/>
      <c r="E820" s="64"/>
      <c r="F820" s="59"/>
      <c r="G820" s="117"/>
      <c r="H820" s="62"/>
      <c r="I820" s="62"/>
    </row>
    <row r="821" spans="2:9" ht="20.100000000000001" customHeight="1" x14ac:dyDescent="0.2">
      <c r="B821" s="65" t="s">
        <v>83</v>
      </c>
      <c r="C821" s="101" t="s">
        <v>84</v>
      </c>
      <c r="D821" s="62"/>
      <c r="E821" s="64"/>
      <c r="F821" s="59"/>
      <c r="G821" s="117"/>
      <c r="H821" s="62"/>
      <c r="I821" s="62"/>
    </row>
    <row r="822" spans="2:9" ht="20.100000000000001" customHeight="1" x14ac:dyDescent="0.2">
      <c r="B822" s="57"/>
      <c r="C822" s="106" t="s">
        <v>85</v>
      </c>
      <c r="D822" s="62"/>
      <c r="E822" s="59"/>
      <c r="F822" s="59"/>
      <c r="G822" s="117"/>
      <c r="H822" s="62"/>
      <c r="I822" s="62"/>
    </row>
    <row r="823" spans="2:9" ht="20.100000000000001" customHeight="1" x14ac:dyDescent="0.2">
      <c r="B823" s="57"/>
      <c r="C823" s="101" t="s">
        <v>86</v>
      </c>
      <c r="D823" s="62" t="s">
        <v>87</v>
      </c>
      <c r="E823" s="64">
        <v>124</v>
      </c>
      <c r="F823" s="59" t="s">
        <v>24</v>
      </c>
      <c r="G823" s="117"/>
      <c r="H823" s="62">
        <f t="shared" ref="H823:H829" si="1">E823*G823</f>
        <v>0</v>
      </c>
      <c r="I823" s="62" t="s">
        <v>81</v>
      </c>
    </row>
    <row r="824" spans="2:9" ht="20.100000000000001" customHeight="1" x14ac:dyDescent="0.2">
      <c r="B824" s="57"/>
      <c r="C824" s="101" t="s">
        <v>86</v>
      </c>
      <c r="D824" s="62" t="s">
        <v>88</v>
      </c>
      <c r="E824" s="64">
        <v>296</v>
      </c>
      <c r="F824" s="59" t="s">
        <v>24</v>
      </c>
      <c r="G824" s="117"/>
      <c r="H824" s="62">
        <f t="shared" si="1"/>
        <v>0</v>
      </c>
      <c r="I824" s="62" t="s">
        <v>81</v>
      </c>
    </row>
    <row r="825" spans="2:9" ht="20.100000000000001" customHeight="1" x14ac:dyDescent="0.2">
      <c r="B825" s="57"/>
      <c r="C825" s="101" t="s">
        <v>86</v>
      </c>
      <c r="D825" s="62" t="s">
        <v>89</v>
      </c>
      <c r="E825" s="64">
        <v>766</v>
      </c>
      <c r="F825" s="59" t="s">
        <v>24</v>
      </c>
      <c r="G825" s="117"/>
      <c r="H825" s="62">
        <f t="shared" si="1"/>
        <v>0</v>
      </c>
      <c r="I825" s="62" t="s">
        <v>81</v>
      </c>
    </row>
    <row r="826" spans="2:9" ht="20.100000000000001" customHeight="1" x14ac:dyDescent="0.2">
      <c r="B826" s="57"/>
      <c r="C826" s="101" t="s">
        <v>86</v>
      </c>
      <c r="D826" s="62" t="s">
        <v>90</v>
      </c>
      <c r="E826" s="64">
        <v>470</v>
      </c>
      <c r="F826" s="59" t="s">
        <v>24</v>
      </c>
      <c r="G826" s="117"/>
      <c r="H826" s="62">
        <f t="shared" si="1"/>
        <v>0</v>
      </c>
      <c r="I826" s="62" t="s">
        <v>81</v>
      </c>
    </row>
    <row r="827" spans="2:9" ht="20.100000000000001" customHeight="1" x14ac:dyDescent="0.2">
      <c r="B827" s="57"/>
      <c r="C827" s="101" t="s">
        <v>86</v>
      </c>
      <c r="D827" s="62" t="s">
        <v>91</v>
      </c>
      <c r="E827" s="64">
        <v>18</v>
      </c>
      <c r="F827" s="59" t="s">
        <v>24</v>
      </c>
      <c r="G827" s="117"/>
      <c r="H827" s="62">
        <f t="shared" si="1"/>
        <v>0</v>
      </c>
      <c r="I827" s="62" t="s">
        <v>81</v>
      </c>
    </row>
    <row r="828" spans="2:9" ht="20.100000000000001" customHeight="1" x14ac:dyDescent="0.2">
      <c r="B828" s="57"/>
      <c r="C828" s="101" t="s">
        <v>86</v>
      </c>
      <c r="D828" s="62" t="s">
        <v>92</v>
      </c>
      <c r="E828" s="64">
        <v>339</v>
      </c>
      <c r="F828" s="59" t="s">
        <v>24</v>
      </c>
      <c r="G828" s="117"/>
      <c r="H828" s="62">
        <f t="shared" si="1"/>
        <v>0</v>
      </c>
      <c r="I828" s="62" t="s">
        <v>81</v>
      </c>
    </row>
    <row r="829" spans="2:9" ht="20.100000000000001" customHeight="1" x14ac:dyDescent="0.2">
      <c r="B829" s="57"/>
      <c r="C829" s="101" t="s">
        <v>86</v>
      </c>
      <c r="D829" s="62" t="s">
        <v>93</v>
      </c>
      <c r="E829" s="64">
        <v>180</v>
      </c>
      <c r="F829" s="59" t="s">
        <v>24</v>
      </c>
      <c r="G829" s="117"/>
      <c r="H829" s="62">
        <f t="shared" si="1"/>
        <v>0</v>
      </c>
      <c r="I829" s="62" t="s">
        <v>81</v>
      </c>
    </row>
    <row r="830" spans="2:9" ht="20.100000000000001" customHeight="1" x14ac:dyDescent="0.2">
      <c r="B830" s="57"/>
      <c r="C830" s="102" t="s">
        <v>78</v>
      </c>
      <c r="D830" s="62"/>
      <c r="E830" s="64"/>
      <c r="F830" s="59"/>
      <c r="G830" s="117"/>
      <c r="H830" s="62">
        <f>SUM(H823:H829)</f>
        <v>0</v>
      </c>
      <c r="I830" s="62"/>
    </row>
    <row r="831" spans="2:9" ht="20.100000000000001" customHeight="1" x14ac:dyDescent="0.2">
      <c r="B831" s="65"/>
      <c r="C831" s="101"/>
      <c r="D831" s="62"/>
      <c r="E831" s="64"/>
      <c r="F831" s="59"/>
      <c r="G831" s="117"/>
      <c r="H831" s="62"/>
      <c r="I831" s="62"/>
    </row>
    <row r="832" spans="2:9" ht="20.100000000000001" customHeight="1" x14ac:dyDescent="0.2">
      <c r="B832" s="57"/>
      <c r="C832" s="113" t="s">
        <v>94</v>
      </c>
      <c r="D832" s="62"/>
      <c r="E832" s="64"/>
      <c r="F832" s="59"/>
      <c r="G832" s="117"/>
      <c r="H832" s="62"/>
      <c r="I832" s="62"/>
    </row>
    <row r="833" spans="2:9" ht="20.100000000000001" customHeight="1" x14ac:dyDescent="0.2">
      <c r="B833" s="57"/>
      <c r="C833" s="103" t="s">
        <v>94</v>
      </c>
      <c r="D833" s="62" t="s">
        <v>87</v>
      </c>
      <c r="E833" s="64">
        <v>4</v>
      </c>
      <c r="F833" s="59" t="s">
        <v>26</v>
      </c>
      <c r="G833" s="117"/>
      <c r="H833" s="62">
        <f>E833*G833</f>
        <v>0</v>
      </c>
      <c r="I833" s="62" t="s">
        <v>81</v>
      </c>
    </row>
    <row r="834" spans="2:9" ht="20.100000000000001" customHeight="1" x14ac:dyDescent="0.2">
      <c r="B834" s="57"/>
      <c r="C834" s="103" t="s">
        <v>94</v>
      </c>
      <c r="D834" s="62" t="s">
        <v>90</v>
      </c>
      <c r="E834" s="64">
        <v>2</v>
      </c>
      <c r="F834" s="59" t="s">
        <v>26</v>
      </c>
      <c r="G834" s="117"/>
      <c r="H834" s="62">
        <f>E834*G834</f>
        <v>0</v>
      </c>
      <c r="I834" s="62" t="s">
        <v>81</v>
      </c>
    </row>
    <row r="835" spans="2:9" ht="20.100000000000001" customHeight="1" x14ac:dyDescent="0.2">
      <c r="B835" s="57"/>
      <c r="C835" s="103" t="s">
        <v>94</v>
      </c>
      <c r="D835" s="62" t="s">
        <v>91</v>
      </c>
      <c r="E835" s="64">
        <v>8</v>
      </c>
      <c r="F835" s="59" t="s">
        <v>26</v>
      </c>
      <c r="G835" s="117"/>
      <c r="H835" s="62">
        <f>E835*G835</f>
        <v>0</v>
      </c>
      <c r="I835" s="62" t="s">
        <v>81</v>
      </c>
    </row>
    <row r="836" spans="2:9" ht="20.100000000000001" customHeight="1" x14ac:dyDescent="0.2">
      <c r="B836" s="57"/>
      <c r="C836" s="103" t="s">
        <v>94</v>
      </c>
      <c r="D836" s="62" t="s">
        <v>92</v>
      </c>
      <c r="E836" s="64">
        <v>12</v>
      </c>
      <c r="F836" s="59" t="s">
        <v>26</v>
      </c>
      <c r="G836" s="117"/>
      <c r="H836" s="62">
        <f>E836*G836</f>
        <v>0</v>
      </c>
      <c r="I836" s="62" t="s">
        <v>81</v>
      </c>
    </row>
    <row r="837" spans="2:9" ht="20.100000000000001" customHeight="1" x14ac:dyDescent="0.2">
      <c r="B837" s="57"/>
      <c r="C837" s="103" t="s">
        <v>94</v>
      </c>
      <c r="D837" s="62" t="s">
        <v>93</v>
      </c>
      <c r="E837" s="64">
        <v>6</v>
      </c>
      <c r="F837" s="59" t="s">
        <v>26</v>
      </c>
      <c r="G837" s="117"/>
      <c r="H837" s="62">
        <f>E837*G837</f>
        <v>0</v>
      </c>
      <c r="I837" s="62" t="s">
        <v>81</v>
      </c>
    </row>
    <row r="838" spans="2:9" ht="20.100000000000001" customHeight="1" x14ac:dyDescent="0.2">
      <c r="B838" s="57"/>
      <c r="C838" s="102" t="s">
        <v>78</v>
      </c>
      <c r="D838" s="62"/>
      <c r="E838" s="64"/>
      <c r="F838" s="59"/>
      <c r="G838" s="117"/>
      <c r="H838" s="62">
        <f>SUM(H833:H837)</f>
        <v>0</v>
      </c>
      <c r="I838" s="62"/>
    </row>
    <row r="839" spans="2:9" ht="20.100000000000001" customHeight="1" x14ac:dyDescent="0.2">
      <c r="B839" s="57"/>
      <c r="C839" s="102"/>
      <c r="D839" s="62"/>
      <c r="E839" s="64"/>
      <c r="F839" s="59"/>
      <c r="G839" s="117"/>
      <c r="H839" s="62"/>
      <c r="I839" s="62"/>
    </row>
    <row r="840" spans="2:9" ht="20.100000000000001" customHeight="1" x14ac:dyDescent="0.2">
      <c r="B840" s="65" t="s">
        <v>95</v>
      </c>
      <c r="C840" s="101" t="s">
        <v>96</v>
      </c>
      <c r="D840" s="62"/>
      <c r="E840" s="64"/>
      <c r="F840" s="59"/>
      <c r="G840" s="117"/>
      <c r="H840" s="62"/>
      <c r="I840" s="62"/>
    </row>
    <row r="841" spans="2:9" ht="20.100000000000001" customHeight="1" x14ac:dyDescent="0.2">
      <c r="B841" s="57"/>
      <c r="C841" s="106" t="s">
        <v>97</v>
      </c>
      <c r="D841" s="62"/>
      <c r="E841" s="64"/>
      <c r="F841" s="59"/>
      <c r="G841" s="117"/>
      <c r="H841" s="62"/>
      <c r="I841" s="62"/>
    </row>
    <row r="842" spans="2:9" ht="20.100000000000001" customHeight="1" x14ac:dyDescent="0.2">
      <c r="B842" s="65"/>
      <c r="C842" s="101" t="s">
        <v>98</v>
      </c>
      <c r="D842" s="62" t="s">
        <v>99</v>
      </c>
      <c r="E842" s="59">
        <v>2</v>
      </c>
      <c r="F842" s="59" t="s">
        <v>24</v>
      </c>
      <c r="G842" s="117"/>
      <c r="H842" s="62">
        <f>E842*G842</f>
        <v>0</v>
      </c>
      <c r="I842" s="62" t="s">
        <v>81</v>
      </c>
    </row>
    <row r="843" spans="2:9" ht="20.100000000000001" customHeight="1" x14ac:dyDescent="0.2">
      <c r="B843" s="65"/>
      <c r="C843" s="101" t="s">
        <v>98</v>
      </c>
      <c r="D843" s="62" t="s">
        <v>100</v>
      </c>
      <c r="E843" s="59">
        <v>2</v>
      </c>
      <c r="F843" s="59" t="s">
        <v>24</v>
      </c>
      <c r="G843" s="117"/>
      <c r="H843" s="62">
        <f>E843*G843</f>
        <v>0</v>
      </c>
      <c r="I843" s="62" t="s">
        <v>81</v>
      </c>
    </row>
    <row r="844" spans="2:9" ht="20.100000000000001" customHeight="1" x14ac:dyDescent="0.2">
      <c r="B844" s="65"/>
      <c r="C844" s="101" t="s">
        <v>98</v>
      </c>
      <c r="D844" s="62" t="s">
        <v>101</v>
      </c>
      <c r="E844" s="59">
        <v>85</v>
      </c>
      <c r="F844" s="59" t="s">
        <v>24</v>
      </c>
      <c r="G844" s="117"/>
      <c r="H844" s="62">
        <f>E844*G844</f>
        <v>0</v>
      </c>
      <c r="I844" s="62" t="s">
        <v>81</v>
      </c>
    </row>
    <row r="845" spans="2:9" ht="20.100000000000001" customHeight="1" x14ac:dyDescent="0.2">
      <c r="B845" s="57"/>
      <c r="C845" s="102" t="s">
        <v>78</v>
      </c>
      <c r="D845" s="62"/>
      <c r="E845" s="64"/>
      <c r="F845" s="59"/>
      <c r="G845" s="117"/>
      <c r="H845" s="62">
        <f>SUM(H842:H844)</f>
        <v>0</v>
      </c>
      <c r="I845" s="62"/>
    </row>
    <row r="846" spans="2:9" ht="20.100000000000001" customHeight="1" x14ac:dyDescent="0.2">
      <c r="B846" s="57"/>
      <c r="C846" s="102"/>
      <c r="D846" s="62"/>
      <c r="E846" s="64"/>
      <c r="F846" s="59"/>
      <c r="G846" s="117"/>
      <c r="H846" s="62"/>
      <c r="I846" s="62"/>
    </row>
    <row r="847" spans="2:9" ht="20.100000000000001" customHeight="1" x14ac:dyDescent="0.2">
      <c r="B847" s="57"/>
      <c r="C847" s="113" t="s">
        <v>94</v>
      </c>
      <c r="D847" s="62"/>
      <c r="E847" s="64"/>
      <c r="F847" s="59"/>
      <c r="G847" s="117"/>
      <c r="H847" s="62"/>
      <c r="I847" s="62"/>
    </row>
    <row r="848" spans="2:9" ht="20.100000000000001" customHeight="1" x14ac:dyDescent="0.2">
      <c r="B848" s="57"/>
      <c r="C848" s="103" t="s">
        <v>94</v>
      </c>
      <c r="D848" s="62" t="s">
        <v>89</v>
      </c>
      <c r="E848" s="64">
        <v>1</v>
      </c>
      <c r="F848" s="59" t="s">
        <v>26</v>
      </c>
      <c r="G848" s="117"/>
      <c r="H848" s="62">
        <f t="shared" ref="H848:H854" si="2">E848*G848</f>
        <v>0</v>
      </c>
      <c r="I848" s="62" t="s">
        <v>81</v>
      </c>
    </row>
    <row r="849" spans="2:9" ht="20.100000000000001" customHeight="1" x14ac:dyDescent="0.2">
      <c r="B849" s="57"/>
      <c r="C849" s="103" t="s">
        <v>94</v>
      </c>
      <c r="D849" s="62" t="s">
        <v>90</v>
      </c>
      <c r="E849" s="64">
        <v>5</v>
      </c>
      <c r="F849" s="59" t="s">
        <v>26</v>
      </c>
      <c r="G849" s="117"/>
      <c r="H849" s="62">
        <f t="shared" si="2"/>
        <v>0</v>
      </c>
      <c r="I849" s="62" t="s">
        <v>81</v>
      </c>
    </row>
    <row r="850" spans="2:9" ht="20.100000000000001" customHeight="1" x14ac:dyDescent="0.2">
      <c r="B850" s="57"/>
      <c r="C850" s="103" t="s">
        <v>94</v>
      </c>
      <c r="D850" s="62" t="s">
        <v>91</v>
      </c>
      <c r="E850" s="64">
        <v>6</v>
      </c>
      <c r="F850" s="59" t="s">
        <v>26</v>
      </c>
      <c r="G850" s="117"/>
      <c r="H850" s="62">
        <f t="shared" si="2"/>
        <v>0</v>
      </c>
      <c r="I850" s="62" t="s">
        <v>81</v>
      </c>
    </row>
    <row r="851" spans="2:9" ht="20.100000000000001" customHeight="1" x14ac:dyDescent="0.2">
      <c r="B851" s="57"/>
      <c r="C851" s="103" t="s">
        <v>94</v>
      </c>
      <c r="D851" s="62" t="s">
        <v>92</v>
      </c>
      <c r="E851" s="64">
        <v>1</v>
      </c>
      <c r="F851" s="59" t="s">
        <v>26</v>
      </c>
      <c r="G851" s="117"/>
      <c r="H851" s="62">
        <f t="shared" si="2"/>
        <v>0</v>
      </c>
      <c r="I851" s="62" t="s">
        <v>81</v>
      </c>
    </row>
    <row r="852" spans="2:9" ht="20.100000000000001" customHeight="1" x14ac:dyDescent="0.2">
      <c r="B852" s="57"/>
      <c r="C852" s="103" t="s">
        <v>94</v>
      </c>
      <c r="D852" s="62" t="s">
        <v>93</v>
      </c>
      <c r="E852" s="64">
        <v>7</v>
      </c>
      <c r="F852" s="59" t="s">
        <v>26</v>
      </c>
      <c r="G852" s="117"/>
      <c r="H852" s="62">
        <f t="shared" si="2"/>
        <v>0</v>
      </c>
      <c r="I852" s="62" t="s">
        <v>81</v>
      </c>
    </row>
    <row r="853" spans="2:9" ht="20.100000000000001" customHeight="1" x14ac:dyDescent="0.2">
      <c r="B853" s="57"/>
      <c r="C853" s="103" t="s">
        <v>94</v>
      </c>
      <c r="D853" s="62" t="s">
        <v>102</v>
      </c>
      <c r="E853" s="64">
        <v>3</v>
      </c>
      <c r="F853" s="59" t="s">
        <v>26</v>
      </c>
      <c r="G853" s="117"/>
      <c r="H853" s="62">
        <f t="shared" si="2"/>
        <v>0</v>
      </c>
      <c r="I853" s="62" t="s">
        <v>81</v>
      </c>
    </row>
    <row r="854" spans="2:9" ht="20.100000000000001" customHeight="1" x14ac:dyDescent="0.2">
      <c r="B854" s="57"/>
      <c r="C854" s="103" t="s">
        <v>94</v>
      </c>
      <c r="D854" s="62" t="s">
        <v>103</v>
      </c>
      <c r="E854" s="64">
        <v>2</v>
      </c>
      <c r="F854" s="59" t="s">
        <v>26</v>
      </c>
      <c r="G854" s="117"/>
      <c r="H854" s="62">
        <f t="shared" si="2"/>
        <v>0</v>
      </c>
      <c r="I854" s="62" t="s">
        <v>81</v>
      </c>
    </row>
    <row r="855" spans="2:9" ht="20.100000000000001" customHeight="1" x14ac:dyDescent="0.2">
      <c r="B855" s="57"/>
      <c r="C855" s="102" t="s">
        <v>78</v>
      </c>
      <c r="D855" s="62"/>
      <c r="E855" s="64"/>
      <c r="F855" s="59"/>
      <c r="G855" s="117"/>
      <c r="H855" s="62">
        <f>SUM(H848:H854)</f>
        <v>0</v>
      </c>
      <c r="I855" s="62"/>
    </row>
    <row r="856" spans="2:9" ht="20.100000000000001" customHeight="1" x14ac:dyDescent="0.2">
      <c r="B856" s="57"/>
      <c r="C856" s="102"/>
      <c r="D856" s="62"/>
      <c r="E856" s="64"/>
      <c r="F856" s="59"/>
      <c r="G856" s="117"/>
      <c r="H856" s="62"/>
      <c r="I856" s="62"/>
    </row>
    <row r="857" spans="2:9" ht="20.100000000000001" customHeight="1" x14ac:dyDescent="0.2">
      <c r="B857" s="65" t="s">
        <v>104</v>
      </c>
      <c r="C857" s="101" t="s">
        <v>65</v>
      </c>
      <c r="D857" s="62"/>
      <c r="E857" s="59"/>
      <c r="F857" s="59"/>
      <c r="G857" s="117"/>
      <c r="H857" s="62"/>
      <c r="I857" s="62"/>
    </row>
    <row r="858" spans="2:9" ht="20.100000000000001" customHeight="1" x14ac:dyDescent="0.2">
      <c r="B858" s="57"/>
      <c r="C858" s="113" t="s">
        <v>94</v>
      </c>
      <c r="D858" s="62"/>
      <c r="E858" s="64"/>
      <c r="F858" s="59"/>
      <c r="G858" s="117"/>
      <c r="H858" s="62"/>
      <c r="I858" s="62"/>
    </row>
    <row r="859" spans="2:9" ht="20.100000000000001" customHeight="1" x14ac:dyDescent="0.2">
      <c r="B859" s="57"/>
      <c r="C859" s="103" t="s">
        <v>94</v>
      </c>
      <c r="D859" s="62" t="s">
        <v>89</v>
      </c>
      <c r="E859" s="64">
        <v>1</v>
      </c>
      <c r="F859" s="59" t="s">
        <v>26</v>
      </c>
      <c r="G859" s="117"/>
      <c r="H859" s="62">
        <f>E859*G859</f>
        <v>0</v>
      </c>
      <c r="I859" s="62" t="s">
        <v>81</v>
      </c>
    </row>
    <row r="860" spans="2:9" ht="20.100000000000001" customHeight="1" x14ac:dyDescent="0.2">
      <c r="B860" s="57"/>
      <c r="C860" s="102" t="s">
        <v>78</v>
      </c>
      <c r="D860" s="62"/>
      <c r="E860" s="64"/>
      <c r="F860" s="59"/>
      <c r="G860" s="117"/>
      <c r="H860" s="62">
        <f>SUM(H859)</f>
        <v>0</v>
      </c>
      <c r="I860" s="62"/>
    </row>
    <row r="861" spans="2:9" ht="20.100000000000001" customHeight="1" x14ac:dyDescent="0.2">
      <c r="B861" s="57"/>
      <c r="C861" s="102"/>
      <c r="D861" s="62"/>
      <c r="E861" s="64"/>
      <c r="F861" s="59"/>
      <c r="G861" s="117"/>
      <c r="H861" s="62"/>
      <c r="I861" s="62"/>
    </row>
    <row r="862" spans="2:9" ht="20.100000000000001" customHeight="1" x14ac:dyDescent="0.2">
      <c r="B862" s="57">
        <v>4</v>
      </c>
      <c r="C862" s="101" t="s">
        <v>105</v>
      </c>
      <c r="D862" s="62"/>
      <c r="E862" s="64"/>
      <c r="F862" s="59"/>
      <c r="G862" s="117"/>
      <c r="H862" s="62"/>
      <c r="I862" s="62"/>
    </row>
    <row r="863" spans="2:9" ht="20.100000000000001" customHeight="1" x14ac:dyDescent="0.2">
      <c r="B863" s="65"/>
      <c r="C863" s="106" t="s">
        <v>106</v>
      </c>
      <c r="D863" s="62"/>
      <c r="E863" s="64"/>
      <c r="F863" s="59"/>
      <c r="G863" s="117"/>
      <c r="H863" s="62"/>
      <c r="I863" s="62"/>
    </row>
    <row r="864" spans="2:9" ht="20.100000000000001" customHeight="1" x14ac:dyDescent="0.2">
      <c r="B864" s="57"/>
      <c r="C864" s="101" t="s">
        <v>107</v>
      </c>
      <c r="D864" s="62" t="s">
        <v>108</v>
      </c>
      <c r="E864" s="64">
        <v>8</v>
      </c>
      <c r="F864" s="59" t="s">
        <v>109</v>
      </c>
      <c r="G864" s="117"/>
      <c r="H864" s="62">
        <f>E864*G864</f>
        <v>0</v>
      </c>
      <c r="I864" s="62"/>
    </row>
    <row r="865" spans="2:9" ht="20.100000000000001" customHeight="1" x14ac:dyDescent="0.2">
      <c r="B865" s="57"/>
      <c r="C865" s="102" t="s">
        <v>78</v>
      </c>
      <c r="D865" s="62"/>
      <c r="E865" s="64"/>
      <c r="F865" s="59"/>
      <c r="G865" s="117"/>
      <c r="H865" s="62">
        <f>SUM(H864)</f>
        <v>0</v>
      </c>
      <c r="I865" s="62"/>
    </row>
    <row r="866" spans="2:9" ht="20.100000000000001" customHeight="1" x14ac:dyDescent="0.2">
      <c r="B866" s="57"/>
      <c r="C866" s="101"/>
      <c r="D866" s="62"/>
      <c r="E866" s="64"/>
      <c r="F866" s="59"/>
      <c r="G866" s="117"/>
      <c r="H866" s="62"/>
      <c r="I866" s="62"/>
    </row>
    <row r="867" spans="2:9" ht="20.100000000000001" customHeight="1" x14ac:dyDescent="0.2">
      <c r="B867" s="65"/>
      <c r="C867" s="106" t="s">
        <v>110</v>
      </c>
      <c r="D867" s="62"/>
      <c r="E867" s="64"/>
      <c r="F867" s="59"/>
      <c r="G867" s="117"/>
      <c r="H867" s="62"/>
      <c r="I867" s="62"/>
    </row>
    <row r="868" spans="2:9" ht="20.100000000000001" customHeight="1" x14ac:dyDescent="0.2">
      <c r="B868" s="65"/>
      <c r="C868" s="106" t="s">
        <v>111</v>
      </c>
      <c r="D868" s="62"/>
      <c r="E868" s="64"/>
      <c r="F868" s="59"/>
      <c r="G868" s="117"/>
      <c r="H868" s="62"/>
      <c r="I868" s="62"/>
    </row>
    <row r="869" spans="2:9" ht="20.100000000000001" customHeight="1" x14ac:dyDescent="0.2">
      <c r="B869" s="57"/>
      <c r="C869" s="102" t="s">
        <v>112</v>
      </c>
      <c r="D869" s="62" t="s">
        <v>113</v>
      </c>
      <c r="E869" s="91">
        <v>93724</v>
      </c>
      <c r="F869" s="59" t="s">
        <v>114</v>
      </c>
      <c r="G869" s="117"/>
      <c r="H869" s="62">
        <f>E869*G869</f>
        <v>0</v>
      </c>
      <c r="I869" s="62"/>
    </row>
    <row r="870" spans="2:9" ht="20.100000000000001" customHeight="1" x14ac:dyDescent="0.2">
      <c r="B870" s="57"/>
      <c r="C870" s="102" t="s">
        <v>78</v>
      </c>
      <c r="D870" s="62"/>
      <c r="E870" s="64"/>
      <c r="F870" s="59"/>
      <c r="G870" s="117"/>
      <c r="H870" s="62">
        <f>SUM(H869:H869)</f>
        <v>0</v>
      </c>
      <c r="I870" s="62"/>
    </row>
    <row r="871" spans="2:9" ht="20.100000000000001" customHeight="1" x14ac:dyDescent="0.2">
      <c r="B871" s="57"/>
      <c r="C871" s="102"/>
      <c r="D871" s="62"/>
      <c r="E871" s="64"/>
      <c r="F871" s="59"/>
      <c r="G871" s="117"/>
      <c r="H871" s="62"/>
      <c r="I871" s="62"/>
    </row>
    <row r="872" spans="2:9" ht="20.100000000000001" customHeight="1" x14ac:dyDescent="0.2">
      <c r="B872" s="57"/>
      <c r="C872" s="101"/>
      <c r="D872" s="62"/>
      <c r="E872" s="64"/>
      <c r="F872" s="59"/>
      <c r="G872" s="117"/>
      <c r="H872" s="62"/>
      <c r="I872" s="62"/>
    </row>
    <row r="873" spans="2:9" ht="20.100000000000001" customHeight="1" x14ac:dyDescent="0.2">
      <c r="B873" s="57"/>
      <c r="C873" s="101"/>
      <c r="D873" s="62"/>
      <c r="E873" s="64"/>
      <c r="F873" s="59"/>
      <c r="G873" s="117"/>
      <c r="H873" s="62"/>
      <c r="I873" s="62"/>
    </row>
    <row r="874" spans="2:9" ht="20.100000000000001" customHeight="1" x14ac:dyDescent="0.2">
      <c r="B874" s="57"/>
      <c r="C874" s="101"/>
      <c r="D874" s="62"/>
      <c r="E874" s="64"/>
      <c r="F874" s="59"/>
      <c r="G874" s="117"/>
      <c r="H874" s="62"/>
      <c r="I874" s="62"/>
    </row>
    <row r="875" spans="2:9" ht="20.100000000000001" customHeight="1" x14ac:dyDescent="0.2">
      <c r="B875" s="57"/>
      <c r="C875" s="101"/>
      <c r="D875" s="62"/>
      <c r="E875" s="64"/>
      <c r="F875" s="59"/>
      <c r="G875" s="117"/>
      <c r="H875" s="62"/>
      <c r="I875" s="62"/>
    </row>
    <row r="876" spans="2:9" ht="20.100000000000001" customHeight="1" x14ac:dyDescent="0.2">
      <c r="B876" s="57"/>
      <c r="C876" s="101"/>
      <c r="D876" s="62"/>
      <c r="E876" s="64"/>
      <c r="F876" s="59"/>
      <c r="G876" s="117"/>
      <c r="H876" s="62"/>
      <c r="I876" s="62"/>
    </row>
    <row r="877" spans="2:9" ht="20.100000000000001" customHeight="1" x14ac:dyDescent="0.2">
      <c r="B877" s="57"/>
      <c r="C877" s="101"/>
      <c r="D877" s="62"/>
      <c r="E877" s="64"/>
      <c r="F877" s="59"/>
      <c r="G877" s="117"/>
      <c r="H877" s="62"/>
      <c r="I877" s="62"/>
    </row>
    <row r="878" spans="2:9" ht="20.100000000000001" customHeight="1" x14ac:dyDescent="0.2">
      <c r="B878" s="65"/>
      <c r="C878" s="106"/>
      <c r="D878" s="62"/>
      <c r="E878" s="59"/>
      <c r="F878" s="59"/>
      <c r="G878" s="117"/>
      <c r="H878" s="62"/>
      <c r="I878" s="62"/>
    </row>
    <row r="879" spans="2:9" ht="20.100000000000001" customHeight="1" x14ac:dyDescent="0.2">
      <c r="B879" s="57"/>
      <c r="C879" s="102"/>
      <c r="D879" s="62"/>
      <c r="E879" s="59"/>
      <c r="F879" s="59"/>
      <c r="G879" s="117"/>
      <c r="H879" s="62"/>
      <c r="I879" s="62"/>
    </row>
    <row r="880" spans="2:9" ht="20.100000000000001" customHeight="1" x14ac:dyDescent="0.2">
      <c r="B880" s="57"/>
      <c r="C880" s="102"/>
      <c r="D880" s="62"/>
      <c r="E880" s="59"/>
      <c r="F880" s="59"/>
      <c r="G880" s="117"/>
      <c r="H880" s="62"/>
      <c r="I880" s="62"/>
    </row>
    <row r="881" spans="2:9" ht="20.100000000000001" customHeight="1" x14ac:dyDescent="0.2">
      <c r="B881" s="57"/>
      <c r="C881" s="102"/>
      <c r="D881" s="62"/>
      <c r="E881" s="64"/>
      <c r="F881" s="59"/>
      <c r="G881" s="117"/>
      <c r="H881" s="62"/>
      <c r="I881" s="62"/>
    </row>
    <row r="882" spans="2:9" ht="20.100000000000001" customHeight="1" x14ac:dyDescent="0.2">
      <c r="B882" s="57"/>
      <c r="C882" s="102"/>
      <c r="D882" s="62"/>
      <c r="E882" s="59"/>
      <c r="F882" s="59"/>
      <c r="G882" s="117"/>
      <c r="H882" s="62"/>
      <c r="I882" s="62"/>
    </row>
    <row r="883" spans="2:9" ht="20.100000000000001" customHeight="1" x14ac:dyDescent="0.2">
      <c r="B883" s="57"/>
      <c r="C883" s="102"/>
      <c r="D883" s="62"/>
      <c r="E883" s="59"/>
      <c r="F883" s="59"/>
      <c r="G883" s="117"/>
      <c r="H883" s="62"/>
      <c r="I883" s="62"/>
    </row>
    <row r="884" spans="2:9" ht="20.100000000000001" customHeight="1" x14ac:dyDescent="0.2">
      <c r="B884" s="57"/>
      <c r="C884" s="102"/>
      <c r="D884" s="62"/>
      <c r="E884" s="59"/>
      <c r="F884" s="59"/>
      <c r="G884" s="117"/>
      <c r="H884" s="62"/>
      <c r="I884" s="62"/>
    </row>
    <row r="885" spans="2:9" ht="20.100000000000001" customHeight="1" x14ac:dyDescent="0.2">
      <c r="B885" s="57"/>
      <c r="C885" s="102"/>
      <c r="D885" s="62"/>
      <c r="E885" s="59"/>
      <c r="F885" s="59"/>
      <c r="G885" s="117"/>
      <c r="H885" s="62"/>
      <c r="I885" s="62"/>
    </row>
    <row r="886" spans="2:9" ht="20.100000000000001" customHeight="1" x14ac:dyDescent="0.2">
      <c r="B886" s="57"/>
      <c r="C886" s="102"/>
      <c r="D886" s="62"/>
      <c r="E886" s="59"/>
      <c r="F886" s="59"/>
      <c r="G886" s="117"/>
      <c r="H886" s="62"/>
      <c r="I886" s="62"/>
    </row>
    <row r="887" spans="2:9" ht="20.100000000000001" customHeight="1" x14ac:dyDescent="0.2">
      <c r="B887" s="57"/>
      <c r="C887" s="102"/>
      <c r="D887" s="62"/>
      <c r="E887" s="59"/>
      <c r="F887" s="59"/>
      <c r="G887" s="117"/>
      <c r="H887" s="62"/>
      <c r="I887" s="62"/>
    </row>
    <row r="888" spans="2:9" ht="20.100000000000001" customHeight="1" x14ac:dyDescent="0.2">
      <c r="B888" s="57"/>
      <c r="C888" s="102"/>
      <c r="D888" s="62"/>
      <c r="E888" s="59"/>
      <c r="F888" s="59"/>
      <c r="G888" s="117"/>
      <c r="H888" s="62"/>
      <c r="I888" s="62"/>
    </row>
    <row r="889" spans="2:9" ht="20.100000000000001" customHeight="1" x14ac:dyDescent="0.2">
      <c r="B889" s="57"/>
      <c r="C889" s="102"/>
      <c r="D889" s="62"/>
      <c r="E889" s="59"/>
      <c r="F889" s="59"/>
      <c r="G889" s="117"/>
      <c r="H889" s="62"/>
      <c r="I889" s="62"/>
    </row>
    <row r="890" spans="2:9" ht="20.100000000000001" customHeight="1" x14ac:dyDescent="0.2">
      <c r="B890" s="57"/>
      <c r="C890" s="102"/>
      <c r="D890" s="62"/>
      <c r="E890" s="59"/>
      <c r="F890" s="59"/>
      <c r="G890" s="117"/>
      <c r="H890" s="62"/>
      <c r="I890" s="62"/>
    </row>
    <row r="891" spans="2:9" ht="20.100000000000001" customHeight="1" x14ac:dyDescent="0.2">
      <c r="B891" s="57"/>
      <c r="C891" s="102"/>
      <c r="D891" s="62"/>
      <c r="E891" s="59"/>
      <c r="F891" s="59"/>
      <c r="G891" s="117"/>
      <c r="H891" s="62"/>
      <c r="I891" s="62"/>
    </row>
    <row r="892" spans="2:9" ht="20.100000000000001" customHeight="1" x14ac:dyDescent="0.2">
      <c r="B892" s="57"/>
      <c r="C892" s="102"/>
      <c r="D892" s="62"/>
      <c r="E892" s="59"/>
      <c r="F892" s="59"/>
      <c r="G892" s="117"/>
      <c r="H892" s="62"/>
      <c r="I892" s="62"/>
    </row>
    <row r="893" spans="2:9" ht="20.100000000000001" customHeight="1" x14ac:dyDescent="0.2">
      <c r="B893" s="57"/>
      <c r="C893" s="102"/>
      <c r="D893" s="62"/>
      <c r="E893" s="59"/>
      <c r="F893" s="59"/>
      <c r="G893" s="117"/>
      <c r="H893" s="62"/>
      <c r="I893" s="62"/>
    </row>
    <row r="894" spans="2:9" ht="20.100000000000001" customHeight="1" x14ac:dyDescent="0.2">
      <c r="B894" s="57"/>
      <c r="C894" s="102"/>
      <c r="D894" s="62"/>
      <c r="E894" s="59"/>
      <c r="F894" s="59"/>
      <c r="G894" s="117"/>
      <c r="H894" s="62"/>
      <c r="I894" s="62"/>
    </row>
    <row r="895" spans="2:9" ht="20.100000000000001" customHeight="1" x14ac:dyDescent="0.2">
      <c r="B895" s="57"/>
      <c r="C895" s="102"/>
      <c r="D895" s="62"/>
      <c r="E895" s="59"/>
      <c r="F895" s="59"/>
      <c r="G895" s="117"/>
      <c r="H895" s="62"/>
      <c r="I895" s="62"/>
    </row>
    <row r="896" spans="2:9" ht="20.100000000000001" customHeight="1" x14ac:dyDescent="0.2">
      <c r="B896" s="57"/>
      <c r="C896" s="102"/>
      <c r="D896" s="62"/>
      <c r="E896" s="59"/>
      <c r="F896" s="59"/>
      <c r="G896" s="117"/>
      <c r="H896" s="62"/>
      <c r="I896" s="62"/>
    </row>
    <row r="897" spans="2:9" ht="20.100000000000001" customHeight="1" x14ac:dyDescent="0.2">
      <c r="B897" s="57"/>
      <c r="C897" s="102"/>
      <c r="D897" s="62"/>
      <c r="E897" s="59"/>
      <c r="F897" s="59"/>
      <c r="G897" s="117"/>
      <c r="H897" s="62"/>
      <c r="I897" s="62"/>
    </row>
    <row r="898" spans="2:9" ht="20.100000000000001" customHeight="1" x14ac:dyDescent="0.2">
      <c r="B898" s="57"/>
      <c r="C898" s="102"/>
      <c r="D898" s="62"/>
      <c r="E898" s="59"/>
      <c r="F898" s="59"/>
      <c r="G898" s="117"/>
      <c r="H898" s="62"/>
      <c r="I898" s="62"/>
    </row>
    <row r="899" spans="2:9" ht="20.100000000000001" customHeight="1" x14ac:dyDescent="0.2">
      <c r="B899" s="57"/>
      <c r="C899" s="102"/>
      <c r="D899" s="62"/>
      <c r="E899" s="59"/>
      <c r="F899" s="59"/>
      <c r="G899" s="117"/>
      <c r="H899" s="62"/>
      <c r="I899" s="62"/>
    </row>
    <row r="900" spans="2:9" ht="20.100000000000001" customHeight="1" x14ac:dyDescent="0.2">
      <c r="B900" s="57"/>
      <c r="C900" s="102"/>
      <c r="D900" s="62"/>
      <c r="E900" s="59"/>
      <c r="F900" s="59"/>
      <c r="G900" s="117"/>
      <c r="H900" s="62"/>
      <c r="I900" s="62"/>
    </row>
    <row r="901" spans="2:9" ht="20.100000000000001" customHeight="1" x14ac:dyDescent="0.2">
      <c r="B901" s="57"/>
      <c r="C901" s="102"/>
      <c r="D901" s="62"/>
      <c r="E901" s="59"/>
      <c r="F901" s="59"/>
      <c r="G901" s="117"/>
      <c r="H901" s="62"/>
      <c r="I901" s="62"/>
    </row>
    <row r="902" spans="2:9" ht="20.100000000000001" customHeight="1" x14ac:dyDescent="0.2">
      <c r="B902" s="57"/>
      <c r="C902" s="102"/>
      <c r="D902" s="62"/>
      <c r="E902" s="59"/>
      <c r="F902" s="59"/>
      <c r="G902" s="117"/>
      <c r="H902" s="62"/>
      <c r="I902" s="62"/>
    </row>
    <row r="903" spans="2:9" ht="20.100000000000001" customHeight="1" x14ac:dyDescent="0.2">
      <c r="B903" s="57"/>
      <c r="C903" s="102"/>
      <c r="D903" s="62"/>
      <c r="E903" s="59"/>
      <c r="F903" s="59"/>
      <c r="G903" s="117"/>
      <c r="H903" s="62"/>
      <c r="I903" s="62"/>
    </row>
    <row r="904" spans="2:9" ht="20.100000000000001" customHeight="1" x14ac:dyDescent="0.2">
      <c r="B904" s="57"/>
      <c r="C904" s="102"/>
      <c r="D904" s="62"/>
      <c r="E904" s="59"/>
      <c r="F904" s="59"/>
      <c r="G904" s="117"/>
      <c r="H904" s="62"/>
      <c r="I904" s="62"/>
    </row>
    <row r="905" spans="2:9" ht="20.100000000000001" customHeight="1" x14ac:dyDescent="0.2">
      <c r="B905" s="57"/>
      <c r="C905" s="102"/>
      <c r="D905" s="62"/>
      <c r="E905" s="59"/>
      <c r="F905" s="59"/>
      <c r="G905" s="117"/>
      <c r="H905" s="62"/>
      <c r="I905" s="62"/>
    </row>
    <row r="906" spans="2:9" ht="20.100000000000001" customHeight="1" x14ac:dyDescent="0.2">
      <c r="B906" s="57"/>
      <c r="C906" s="102"/>
      <c r="D906" s="62"/>
      <c r="E906" s="59"/>
      <c r="F906" s="59"/>
      <c r="G906" s="117"/>
      <c r="H906" s="62"/>
      <c r="I906" s="62"/>
    </row>
    <row r="907" spans="2:9" ht="20.100000000000001" customHeight="1" x14ac:dyDescent="0.2">
      <c r="B907" s="57"/>
      <c r="C907" s="102"/>
      <c r="D907" s="62"/>
      <c r="E907" s="59"/>
      <c r="F907" s="59"/>
      <c r="G907" s="117"/>
      <c r="H907" s="62"/>
      <c r="I907" s="62"/>
    </row>
    <row r="908" spans="2:9" ht="20.100000000000001" customHeight="1" x14ac:dyDescent="0.2">
      <c r="B908" s="57"/>
      <c r="C908" s="102"/>
      <c r="D908" s="62"/>
      <c r="E908" s="59"/>
      <c r="F908" s="59"/>
      <c r="G908" s="117"/>
      <c r="H908" s="62"/>
      <c r="I908" s="62"/>
    </row>
    <row r="909" spans="2:9" ht="20.100000000000001" customHeight="1" x14ac:dyDescent="0.2">
      <c r="B909" s="57"/>
      <c r="C909" s="102"/>
      <c r="D909" s="62"/>
      <c r="E909" s="59"/>
      <c r="F909" s="59"/>
      <c r="G909" s="117"/>
      <c r="H909" s="62"/>
      <c r="I909" s="62"/>
    </row>
    <row r="910" spans="2:9" ht="20.100000000000001" customHeight="1" x14ac:dyDescent="0.2">
      <c r="B910" s="57"/>
      <c r="C910" s="102"/>
      <c r="D910" s="62"/>
      <c r="E910" s="59"/>
      <c r="F910" s="59"/>
      <c r="G910" s="117"/>
      <c r="H910" s="62"/>
      <c r="I910" s="62"/>
    </row>
    <row r="911" spans="2:9" ht="20.100000000000001" customHeight="1" x14ac:dyDescent="0.2">
      <c r="B911" s="57"/>
      <c r="C911" s="102"/>
      <c r="D911" s="62"/>
      <c r="E911" s="59"/>
      <c r="F911" s="59"/>
      <c r="G911" s="117"/>
      <c r="H911" s="62"/>
      <c r="I911" s="62"/>
    </row>
    <row r="912" spans="2:9" ht="20.100000000000001" customHeight="1" x14ac:dyDescent="0.2">
      <c r="B912" s="57"/>
      <c r="C912" s="102"/>
      <c r="D912" s="62"/>
      <c r="E912" s="59"/>
      <c r="F912" s="59"/>
      <c r="G912" s="117"/>
      <c r="H912" s="62"/>
      <c r="I912" s="62"/>
    </row>
    <row r="913" spans="2:9" ht="20.100000000000001" customHeight="1" x14ac:dyDescent="0.2">
      <c r="B913" s="57"/>
      <c r="C913" s="102"/>
      <c r="D913" s="62"/>
      <c r="E913" s="59"/>
      <c r="F913" s="59"/>
      <c r="G913" s="117"/>
      <c r="H913" s="62"/>
      <c r="I913" s="62"/>
    </row>
    <row r="914" spans="2:9" ht="20.100000000000001" customHeight="1" x14ac:dyDescent="0.2">
      <c r="B914" s="57"/>
      <c r="C914" s="102"/>
      <c r="D914" s="62"/>
      <c r="E914" s="59"/>
      <c r="F914" s="59"/>
      <c r="G914" s="117"/>
      <c r="H914" s="62"/>
      <c r="I914" s="62"/>
    </row>
    <row r="915" spans="2:9" ht="20.100000000000001" customHeight="1" x14ac:dyDescent="0.2">
      <c r="B915" s="57"/>
      <c r="C915" s="102"/>
      <c r="D915" s="62"/>
      <c r="E915" s="59"/>
      <c r="F915" s="59"/>
      <c r="G915" s="117"/>
      <c r="H915" s="62"/>
      <c r="I915" s="62"/>
    </row>
    <row r="916" spans="2:9" ht="20.100000000000001" customHeight="1" x14ac:dyDescent="0.2">
      <c r="B916" s="57"/>
      <c r="C916" s="102"/>
      <c r="D916" s="62"/>
      <c r="E916" s="59"/>
      <c r="F916" s="59"/>
      <c r="G916" s="117"/>
      <c r="H916" s="62"/>
      <c r="I916" s="62"/>
    </row>
  </sheetData>
  <mergeCells count="68">
    <mergeCell ref="J248:K248"/>
    <mergeCell ref="L248:M248"/>
    <mergeCell ref="B2:C2"/>
    <mergeCell ref="J12:M12"/>
    <mergeCell ref="J13:M13"/>
    <mergeCell ref="J14:M14"/>
    <mergeCell ref="J28:K28"/>
    <mergeCell ref="J29:K29"/>
    <mergeCell ref="J246:K246"/>
    <mergeCell ref="L246:M246"/>
    <mergeCell ref="J247:K247"/>
    <mergeCell ref="L247:M247"/>
    <mergeCell ref="J304:K304"/>
    <mergeCell ref="L304:M304"/>
    <mergeCell ref="J305:K305"/>
    <mergeCell ref="L305:M305"/>
    <mergeCell ref="J306:K306"/>
    <mergeCell ref="L306:M306"/>
    <mergeCell ref="J321:K321"/>
    <mergeCell ref="J310:K310"/>
    <mergeCell ref="L310:M310"/>
    <mergeCell ref="J311:K311"/>
    <mergeCell ref="L311:M311"/>
    <mergeCell ref="J312:K312"/>
    <mergeCell ref="L312:M312"/>
    <mergeCell ref="J316:K316"/>
    <mergeCell ref="J317:K317"/>
    <mergeCell ref="J318:K318"/>
    <mergeCell ref="J319:K319"/>
    <mergeCell ref="J320:K320"/>
    <mergeCell ref="J328:K328"/>
    <mergeCell ref="L328:M328"/>
    <mergeCell ref="J329:K329"/>
    <mergeCell ref="L329:M329"/>
    <mergeCell ref="J330:K330"/>
    <mergeCell ref="L330:M330"/>
    <mergeCell ref="J376:K376"/>
    <mergeCell ref="L376:M376"/>
    <mergeCell ref="J377:K377"/>
    <mergeCell ref="L377:M377"/>
    <mergeCell ref="J378:K378"/>
    <mergeCell ref="L378:M378"/>
    <mergeCell ref="J418:K418"/>
    <mergeCell ref="L418:M418"/>
    <mergeCell ref="J382:K382"/>
    <mergeCell ref="J383:K383"/>
    <mergeCell ref="J384:K384"/>
    <mergeCell ref="J390:K390"/>
    <mergeCell ref="L390:M390"/>
    <mergeCell ref="J391:K391"/>
    <mergeCell ref="L391:M391"/>
    <mergeCell ref="J392:K392"/>
    <mergeCell ref="L392:M392"/>
    <mergeCell ref="J411:K411"/>
    <mergeCell ref="J417:K417"/>
    <mergeCell ref="L417:M417"/>
    <mergeCell ref="J419:K419"/>
    <mergeCell ref="L419:M419"/>
    <mergeCell ref="J436:K436"/>
    <mergeCell ref="L436:M436"/>
    <mergeCell ref="J437:K437"/>
    <mergeCell ref="L437:M437"/>
    <mergeCell ref="J451:K451"/>
    <mergeCell ref="L451:M451"/>
    <mergeCell ref="J452:K452"/>
    <mergeCell ref="L452:M452"/>
    <mergeCell ref="J453:K453"/>
    <mergeCell ref="L453:M453"/>
  </mergeCells>
  <phoneticPr fontId="3"/>
  <conditionalFormatting sqref="F258:F262">
    <cfRule type="uniqueValues" dxfId="21" priority="20" stopIfTrue="1"/>
  </conditionalFormatting>
  <conditionalFormatting sqref="F268:F272">
    <cfRule type="uniqueValues" dxfId="20" priority="19" stopIfTrue="1"/>
  </conditionalFormatting>
  <conditionalFormatting sqref="F296:F299">
    <cfRule type="uniqueValues" dxfId="19" priority="18" stopIfTrue="1"/>
  </conditionalFormatting>
  <conditionalFormatting sqref="F340:F342">
    <cfRule type="uniqueValues" dxfId="18" priority="17" stopIfTrue="1"/>
  </conditionalFormatting>
  <conditionalFormatting sqref="F343:F344">
    <cfRule type="uniqueValues" dxfId="17" priority="16" stopIfTrue="1"/>
  </conditionalFormatting>
  <conditionalFormatting sqref="F348:F351">
    <cfRule type="uniqueValues" dxfId="16" priority="21" stopIfTrue="1"/>
  </conditionalFormatting>
  <conditionalFormatting sqref="F368:F371">
    <cfRule type="uniqueValues" dxfId="15" priority="15" stopIfTrue="1"/>
  </conditionalFormatting>
  <conditionalFormatting sqref="F396:F397">
    <cfRule type="uniqueValues" dxfId="14" priority="14" stopIfTrue="1"/>
  </conditionalFormatting>
  <conditionalFormatting sqref="F441:F442">
    <cfRule type="uniqueValues" dxfId="13" priority="13" stopIfTrue="1"/>
  </conditionalFormatting>
  <conditionalFormatting sqref="F613:F614">
    <cfRule type="uniqueValues" dxfId="12" priority="12" stopIfTrue="1"/>
  </conditionalFormatting>
  <conditionalFormatting sqref="F626">
    <cfRule type="uniqueValues" dxfId="11" priority="11" stopIfTrue="1"/>
  </conditionalFormatting>
  <conditionalFormatting sqref="F620:F621">
    <cfRule type="uniqueValues" dxfId="10" priority="22" stopIfTrue="1"/>
  </conditionalFormatting>
  <conditionalFormatting sqref="F540:F547">
    <cfRule type="uniqueValues" dxfId="9" priority="10" stopIfTrue="1"/>
  </conditionalFormatting>
  <conditionalFormatting sqref="F549">
    <cfRule type="uniqueValues" dxfId="8" priority="9" stopIfTrue="1"/>
  </conditionalFormatting>
  <conditionalFormatting sqref="F554:F555">
    <cfRule type="uniqueValues" dxfId="7" priority="8" stopIfTrue="1"/>
  </conditionalFormatting>
  <conditionalFormatting sqref="F155:F156">
    <cfRule type="uniqueValues" dxfId="6" priority="7" stopIfTrue="1"/>
  </conditionalFormatting>
  <conditionalFormatting sqref="F612">
    <cfRule type="uniqueValues" dxfId="5" priority="5" stopIfTrue="1"/>
  </conditionalFormatting>
  <conditionalFormatting sqref="F606:F607">
    <cfRule type="uniqueValues" dxfId="4" priority="6" stopIfTrue="1"/>
  </conditionalFormatting>
  <conditionalFormatting sqref="F604:F605">
    <cfRule type="uniqueValues" dxfId="3" priority="4" stopIfTrue="1"/>
  </conditionalFormatting>
  <conditionalFormatting sqref="F603">
    <cfRule type="uniqueValues" dxfId="2" priority="2" stopIfTrue="1"/>
  </conditionalFormatting>
  <conditionalFormatting sqref="F597:F598">
    <cfRule type="uniqueValues" dxfId="1" priority="3" stopIfTrue="1"/>
  </conditionalFormatting>
  <conditionalFormatting sqref="F592:F593">
    <cfRule type="uniqueValues" dxfId="0" priority="1" stopIfTrue="1"/>
  </conditionalFormatting>
  <printOptions horizontalCentered="1"/>
  <pageMargins left="0.51181102362204722" right="0.27559055118110237" top="0.98425196850393704" bottom="0.51181102362204722" header="0.70866141732283472" footer="0.51181102362204722"/>
  <pageSetup paperSize="9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表紙</vt:lpstr>
      <vt:lpstr>種目</vt:lpstr>
      <vt:lpstr>科目</vt:lpstr>
      <vt:lpstr>中科目</vt:lpstr>
      <vt:lpstr>細目</vt:lpstr>
      <vt:lpstr>別紙</vt:lpstr>
      <vt:lpstr>科目!Print_Area</vt:lpstr>
      <vt:lpstr>細目!Print_Area</vt:lpstr>
      <vt:lpstr>種目!Print_Area</vt:lpstr>
      <vt:lpstr>中科目!Print_Area</vt:lpstr>
      <vt:lpstr>別紙!Print_Area</vt:lpstr>
      <vt:lpstr>科目!Print_Titles</vt:lpstr>
      <vt:lpstr>細目!Print_Titles</vt:lpstr>
      <vt:lpstr>中科目!Print_Titles</vt:lpstr>
      <vt:lpstr>別紙!Print_Titles</vt:lpstr>
    </vt:vector>
  </TitlesOfParts>
  <Company>埼玉大学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施設課</dc:creator>
  <cp:lastModifiedBy>netone</cp:lastModifiedBy>
  <cp:lastPrinted>2022-06-20T05:25:00Z</cp:lastPrinted>
  <dcterms:created xsi:type="dcterms:W3CDTF">2001-05-29T01:36:43Z</dcterms:created>
  <dcterms:modified xsi:type="dcterms:W3CDTF">2022-06-20T06:22:14Z</dcterms:modified>
</cp:coreProperties>
</file>